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ost\WORK\KYOYU01\石田\"/>
    </mc:Choice>
  </mc:AlternateContent>
  <xr:revisionPtr revIDLastSave="0" documentId="13_ncr:1_{585A6E4A-6872-4B86-AA0C-EFD7682550B6}" xr6:coauthVersionLast="47" xr6:coauthVersionMax="47" xr10:uidLastSave="{00000000-0000-0000-0000-000000000000}"/>
  <bookViews>
    <workbookView xWindow="-108" yWindow="-108" windowWidth="23256" windowHeight="12576"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81029"/>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B147" i="44"/>
  <c r="B199" i="44" s="1"/>
  <c r="B251" i="44" s="1"/>
  <c r="B303" i="44" s="1"/>
  <c r="B355" i="44" s="1"/>
  <c r="B407" i="44" s="1"/>
  <c r="B459" i="44" s="1"/>
  <c r="B511"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J144" i="44" s="1"/>
  <c r="J196" i="44" s="1"/>
  <c r="J248" i="44" s="1"/>
  <c r="J300" i="44" s="1"/>
  <c r="J352" i="44" s="1"/>
  <c r="J404" i="44" s="1"/>
  <c r="J456" i="44" s="1"/>
  <c r="J508" i="44" s="1"/>
  <c r="B92" i="44"/>
  <c r="B144" i="44" s="1"/>
  <c r="B196" i="44" s="1"/>
  <c r="B248" i="44" s="1"/>
  <c r="B300" i="44" s="1"/>
  <c r="B352" i="44" s="1"/>
  <c r="B404" i="44" s="1"/>
  <c r="B456" i="44" s="1"/>
  <c r="B508" i="44" s="1"/>
  <c r="V91" i="44"/>
  <c r="V143" i="44" s="1"/>
  <c r="V195" i="44" s="1"/>
  <c r="V247" i="44" s="1"/>
  <c r="V299" i="44" s="1"/>
  <c r="V351" i="44" s="1"/>
  <c r="V403" i="44" s="1"/>
  <c r="V455" i="44" s="1"/>
  <c r="V507" i="44"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<sst xmlns="http://schemas.openxmlformats.org/spreadsheetml/2006/main" count="744" uniqueCount="37">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</sst>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ggge&quot;年&quot;m&quot;月&quot;d&quot;日&quot;;@" x16r2:formatCode16="[$-ja-JP-x-gannen]ggge&quot;年&quot;m&quot;月&quot;d&quot;日&quot;;@"/>
    <numFmt numFmtId="179" formatCode="[$]ggge&quot;年&quot;m&quot;月&quot;d&quot;日&quot;;@" x16r2:formatCode16="[$-ja-JP-x-gannen,80]ggge&quot;年&quot;m&quot;月&quot;d&quot;日&quot;;@"/>
    <numFmt numFmtId="180" formatCode="[$-411]ggge&quot;年&quot;m&quot;月&quot;d&quot;日&quot;;@"/>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0">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xf>
    <xf numFmtId="49" fontId="7" fillId="2" borderId="44" xfId="0" applyNumberFormat="1" applyFont="1" applyFill="1" applyBorder="1" applyAlignment="1">
      <alignment horizontal="left" vertical="center"/>
    </xf>
    <xf numFmtId="49" fontId="7" fillId="2" borderId="52" xfId="0" applyNumberFormat="1" applyFont="1" applyFill="1" applyBorder="1" applyAlignment="1">
      <alignment horizontal="left" vertical="center"/>
    </xf>
    <xf numFmtId="49" fontId="7" fillId="2" borderId="14" xfId="0" applyNumberFormat="1" applyFont="1" applyFill="1" applyBorder="1" applyAlignment="1">
      <alignment horizontal="left" vertical="center"/>
    </xf>
    <xf numFmtId="49" fontId="7" fillId="2" borderId="20" xfId="0" applyNumberFormat="1" applyFont="1" applyFill="1" applyBorder="1" applyAlignment="1">
      <alignment horizontal="left" vertical="center"/>
    </xf>
    <xf numFmtId="49" fontId="7" fillId="2" borderId="19" xfId="0" applyNumberFormat="1" applyFont="1" applyFill="1" applyBorder="1" applyAlignment="1">
      <alignment horizontal="left" vertical="center"/>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8" fontId="7" fillId="2" borderId="4" xfId="0" applyNumberFormat="1" applyFont="1" applyFill="1" applyBorder="1" applyAlignment="1">
      <alignment horizontal="center" vertical="center"/>
    </xf>
    <xf numFmtId="178" fontId="7" fillId="2" borderId="0" xfId="0" applyNumberFormat="1" applyFont="1" applyFill="1" applyAlignment="1">
      <alignment horizontal="center" vertical="center"/>
    </xf>
    <xf numFmtId="178" fontId="7" fillId="2" borderId="5"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8" fontId="7" fillId="2" borderId="34" xfId="0" applyNumberFormat="1" applyFont="1" applyFill="1" applyBorder="1" applyAlignment="1">
      <alignment horizontal="center" vertical="center"/>
    </xf>
    <xf numFmtId="178" fontId="7" fillId="2" borderId="27" xfId="0" applyNumberFormat="1" applyFont="1" applyFill="1" applyBorder="1" applyAlignment="1">
      <alignment horizontal="center" vertical="center"/>
    </xf>
    <xf numFmtId="178" fontId="7" fillId="2" borderId="26"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60" xfId="0" applyNumberFormat="1" applyFont="1" applyFill="1" applyBorder="1" applyAlignment="1">
      <alignment horizontal="left" vertical="center"/>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8" fontId="7" fillId="2" borderId="21" xfId="0" applyNumberFormat="1" applyFont="1" applyFill="1" applyBorder="1" applyAlignment="1">
      <alignment horizontal="center" vertical="center"/>
    </xf>
    <xf numFmtId="178"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8" fontId="7" fillId="2" borderId="14" xfId="0" applyNumberFormat="1" applyFont="1" applyFill="1" applyBorder="1" applyAlignment="1">
      <alignment horizontal="center" vertical="center"/>
    </xf>
    <xf numFmtId="178" fontId="7" fillId="2" borderId="20" xfId="0" applyNumberFormat="1" applyFont="1" applyFill="1" applyBorder="1" applyAlignment="1">
      <alignment horizontal="center" vertical="center"/>
    </xf>
    <xf numFmtId="178" fontId="7" fillId="2" borderId="6"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178" fontId="7" fillId="2" borderId="35" xfId="0" applyNumberFormat="1" applyFont="1" applyFill="1" applyBorder="1" applyAlignment="1">
      <alignment horizontal="center" vertical="center"/>
    </xf>
    <xf numFmtId="178" fontId="7" fillId="2" borderId="36" xfId="0" applyNumberFormat="1" applyFont="1" applyFill="1" applyBorder="1" applyAlignment="1">
      <alignment horizontal="center" vertical="center"/>
    </xf>
    <xf numFmtId="178" fontId="7" fillId="2" borderId="37" xfId="0" applyNumberFormat="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8" fontId="7" fillId="2" borderId="56" xfId="0" applyNumberFormat="1" applyFont="1" applyFill="1" applyBorder="1" applyAlignment="1">
      <alignment horizontal="center" vertical="center"/>
    </xf>
    <xf numFmtId="178" fontId="7" fillId="2" borderId="57" xfId="0" applyNumberFormat="1" applyFont="1" applyFill="1" applyBorder="1" applyAlignment="1">
      <alignment horizontal="center" vertical="center"/>
    </xf>
    <xf numFmtId="178"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8" fontId="7" fillId="2" borderId="13" xfId="0" applyNumberFormat="1" applyFont="1" applyFill="1" applyBorder="1" applyAlignment="1">
      <alignment horizontal="center" vertical="center"/>
    </xf>
    <xf numFmtId="178" fontId="7" fillId="2" borderId="4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xf>
    <xf numFmtId="178" fontId="7" fillId="2" borderId="2" xfId="0" applyNumberFormat="1" applyFont="1" applyFill="1" applyBorder="1" applyAlignment="1">
      <alignment horizontal="center" vertical="center"/>
    </xf>
    <xf numFmtId="178" fontId="7" fillId="2" borderId="3" xfId="0" applyNumberFormat="1" applyFont="1" applyFill="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0" fontId="7" fillId="2" borderId="44" xfId="0" applyFont="1" applyFill="1" applyBorder="1" applyAlignment="1">
      <alignment horizontal="left" vertical="center"/>
    </xf>
    <xf numFmtId="0" fontId="7" fillId="2" borderId="52" xfId="0" applyFont="1" applyFill="1" applyBorder="1" applyAlignment="1">
      <alignment horizontal="left" vertical="center"/>
    </xf>
    <xf numFmtId="0" fontId="7" fillId="2" borderId="14" xfId="0" applyFont="1" applyFill="1" applyBorder="1" applyAlignment="1">
      <alignment horizontal="left" vertical="center"/>
    </xf>
    <xf numFmtId="0" fontId="7" fillId="2" borderId="20" xfId="0" applyFont="1" applyFill="1" applyBorder="1" applyAlignment="1">
      <alignment horizontal="left" vertical="center"/>
    </xf>
    <xf numFmtId="0" fontId="7" fillId="2" borderId="19" xfId="0" applyFont="1" applyFill="1" applyBorder="1" applyAlignment="1">
      <alignment horizontal="left" vertical="center"/>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horizontal="left" vertical="center"/>
    </xf>
    <xf numFmtId="0" fontId="7" fillId="2" borderId="60" xfId="0" applyFont="1" applyFill="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2" borderId="15" xfId="0" applyFont="1" applyFill="1" applyBorder="1" applyAlignment="1">
      <alignment horizontal="left" vertical="center"/>
    </xf>
    <xf numFmtId="180" fontId="7" fillId="2" borderId="4" xfId="0" applyNumberFormat="1" applyFont="1" applyFill="1" applyBorder="1" applyAlignment="1">
      <alignment horizontal="center" vertical="center"/>
    </xf>
    <xf numFmtId="180" fontId="7" fillId="2" borderId="0" xfId="0" applyNumberFormat="1" applyFont="1" applyFill="1" applyAlignment="1">
      <alignment horizontal="center" vertical="center"/>
    </xf>
    <xf numFmtId="180" fontId="7" fillId="2" borderId="5" xfId="0" applyNumberFormat="1" applyFont="1" applyFill="1" applyBorder="1" applyAlignment="1">
      <alignment horizontal="center" vertical="center"/>
    </xf>
    <xf numFmtId="179" fontId="7" fillId="2" borderId="4" xfId="0" applyNumberFormat="1" applyFont="1" applyFill="1" applyBorder="1" applyAlignment="1">
      <alignment horizontal="center" vertical="center"/>
    </xf>
    <xf numFmtId="179" fontId="7" fillId="2" borderId="0" xfId="0" applyNumberFormat="1" applyFont="1" applyFill="1" applyAlignment="1">
      <alignment horizontal="center" vertical="center"/>
    </xf>
    <xf numFmtId="179" fontId="7" fillId="2" borderId="5" xfId="0" applyNumberFormat="1" applyFont="1" applyFill="1" applyBorder="1" applyAlignment="1">
      <alignment horizontal="center" vertical="center"/>
    </xf>
    <xf numFmtId="180" fontId="7" fillId="2" borderId="34" xfId="0" applyNumberFormat="1" applyFont="1" applyFill="1" applyBorder="1" applyAlignment="1">
      <alignment horizontal="center" vertical="center"/>
    </xf>
    <xf numFmtId="180" fontId="7" fillId="2" borderId="27" xfId="0" applyNumberFormat="1" applyFont="1" applyFill="1" applyBorder="1" applyAlignment="1">
      <alignment horizontal="center" vertical="center"/>
    </xf>
    <xf numFmtId="180" fontId="7" fillId="2" borderId="26" xfId="0" applyNumberFormat="1" applyFont="1" applyFill="1" applyBorder="1" applyAlignment="1">
      <alignment horizontal="center" vertical="center"/>
    </xf>
    <xf numFmtId="179" fontId="7" fillId="2" borderId="34" xfId="0" applyNumberFormat="1" applyFont="1" applyFill="1" applyBorder="1" applyAlignment="1">
      <alignment horizontal="center" vertical="center"/>
    </xf>
    <xf numFmtId="179" fontId="7" fillId="2" borderId="27" xfId="0" applyNumberFormat="1" applyFont="1" applyFill="1" applyBorder="1" applyAlignment="1">
      <alignment horizontal="center" vertical="center"/>
    </xf>
    <xf numFmtId="179" fontId="7" fillId="2" borderId="26" xfId="0" applyNumberFormat="1" applyFont="1" applyFill="1" applyBorder="1" applyAlignment="1">
      <alignment horizontal="center" vertical="center"/>
    </xf>
    <xf numFmtId="180" fontId="7" fillId="2" borderId="14" xfId="0" applyNumberFormat="1" applyFont="1" applyFill="1" applyBorder="1" applyAlignment="1">
      <alignment horizontal="center" vertical="center"/>
    </xf>
    <xf numFmtId="180" fontId="7" fillId="2" borderId="20" xfId="0" applyNumberFormat="1" applyFont="1" applyFill="1" applyBorder="1" applyAlignment="1">
      <alignment horizontal="center" vertical="center"/>
    </xf>
    <xf numFmtId="180" fontId="7" fillId="2" borderId="6" xfId="0" applyNumberFormat="1" applyFont="1" applyFill="1" applyBorder="1" applyAlignment="1">
      <alignment horizontal="center" vertical="center"/>
    </xf>
    <xf numFmtId="179" fontId="7" fillId="2" borderId="14" xfId="0" applyNumberFormat="1" applyFont="1" applyFill="1" applyBorder="1" applyAlignment="1">
      <alignment horizontal="center" vertical="center"/>
    </xf>
    <xf numFmtId="179" fontId="7" fillId="2" borderId="20" xfId="0" applyNumberFormat="1" applyFont="1" applyFill="1" applyBorder="1" applyAlignment="1">
      <alignment horizontal="center" vertical="center"/>
    </xf>
    <xf numFmtId="179" fontId="7" fillId="2" borderId="6" xfId="0" applyNumberFormat="1" applyFont="1" applyFill="1" applyBorder="1" applyAlignment="1">
      <alignment horizontal="center" vertical="center"/>
    </xf>
    <xf numFmtId="180" fontId="7" fillId="2" borderId="35" xfId="0" applyNumberFormat="1" applyFont="1" applyFill="1" applyBorder="1" applyAlignment="1">
      <alignment horizontal="center" vertical="center"/>
    </xf>
    <xf numFmtId="180" fontId="7" fillId="2" borderId="36" xfId="0" applyNumberFormat="1" applyFont="1" applyFill="1" applyBorder="1" applyAlignment="1">
      <alignment horizontal="center" vertical="center"/>
    </xf>
    <xf numFmtId="180" fontId="7" fillId="2" borderId="37" xfId="0" applyNumberFormat="1" applyFont="1" applyFill="1" applyBorder="1" applyAlignment="1">
      <alignment horizontal="center" vertical="center"/>
    </xf>
    <xf numFmtId="180" fontId="7" fillId="2" borderId="56" xfId="0" applyNumberFormat="1" applyFont="1" applyFill="1" applyBorder="1" applyAlignment="1">
      <alignment horizontal="center" vertical="center"/>
    </xf>
    <xf numFmtId="180" fontId="7" fillId="2" borderId="57" xfId="0" applyNumberFormat="1" applyFont="1" applyFill="1" applyBorder="1" applyAlignment="1">
      <alignment horizontal="center" vertical="center"/>
    </xf>
    <xf numFmtId="180" fontId="7" fillId="2" borderId="58" xfId="0" applyNumberFormat="1" applyFont="1" applyFill="1" applyBorder="1" applyAlignment="1">
      <alignment horizontal="center" vertical="center"/>
    </xf>
    <xf numFmtId="179" fontId="7" fillId="2" borderId="13" xfId="0" applyNumberFormat="1" applyFont="1" applyFill="1" applyBorder="1" applyAlignment="1">
      <alignment horizontal="center" vertical="center"/>
    </xf>
    <xf numFmtId="179" fontId="7" fillId="2" borderId="22" xfId="0" applyNumberFormat="1" applyFont="1" applyFill="1" applyBorder="1" applyAlignment="1">
      <alignment horizontal="center" vertical="center"/>
    </xf>
    <xf numFmtId="179" fontId="7" fillId="2" borderId="46" xfId="0" applyNumberFormat="1" applyFont="1" applyFill="1" applyBorder="1" applyAlignment="1">
      <alignment horizontal="center" vertical="center"/>
    </xf>
    <xf numFmtId="180" fontId="7" fillId="2" borderId="1" xfId="0" applyNumberFormat="1" applyFont="1" applyFill="1" applyBorder="1" applyAlignment="1">
      <alignment horizontal="center" vertical="center"/>
    </xf>
    <xf numFmtId="180" fontId="7" fillId="2" borderId="2" xfId="0" applyNumberFormat="1" applyFont="1" applyFill="1" applyBorder="1" applyAlignment="1">
      <alignment horizontal="center" vertical="center"/>
    </xf>
    <xf numFmtId="180" fontId="7" fillId="2" borderId="3"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3" xfId="0" applyNumberFormat="1" applyFont="1" applyFill="1" applyBorder="1" applyAlignment="1">
      <alignment horizontal="center" vertical="center"/>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38" fontId="5" fillId="2" borderId="22" xfId="1" applyFont="1" applyFill="1" applyBorder="1" applyAlignment="1">
      <alignment horizontal="center" vertical="center"/>
    </xf>
    <xf numFmtId="179" fontId="7" fillId="2" borderId="35" xfId="0" applyNumberFormat="1" applyFont="1" applyFill="1" applyBorder="1" applyAlignment="1">
      <alignment horizontal="center" vertical="center"/>
    </xf>
    <xf numFmtId="179" fontId="7" fillId="2" borderId="36" xfId="0" applyNumberFormat="1" applyFont="1" applyFill="1" applyBorder="1" applyAlignment="1">
      <alignment horizontal="center" vertical="center"/>
    </xf>
    <xf numFmtId="179" fontId="7" fillId="2" borderId="37" xfId="0" applyNumberFormat="1" applyFont="1" applyFill="1" applyBorder="1" applyAlignment="1">
      <alignment horizontal="center" vertical="center"/>
    </xf>
    <xf numFmtId="179" fontId="7" fillId="2" borderId="56" xfId="0" applyNumberFormat="1" applyFont="1" applyFill="1" applyBorder="1" applyAlignment="1">
      <alignment horizontal="center" vertical="center"/>
    </xf>
    <xf numFmtId="179" fontId="7" fillId="2" borderId="57" xfId="0" applyNumberFormat="1" applyFont="1" applyFill="1" applyBorder="1" applyAlignment="1">
      <alignment horizontal="center" vertical="center"/>
    </xf>
    <xf numFmtId="179" fontId="7" fillId="2" borderId="58" xfId="0" applyNumberFormat="1" applyFont="1" applyFill="1" applyBorder="1" applyAlignment="1">
      <alignment horizontal="center" vertical="center"/>
    </xf>
  </cellXfs>
  <cellStyles count="2">
    <cellStyle name="桁区切り" xfId="1" builtinId="6"/>
    <cellStyle name="標準" xfId="0" builtinId="0"/>
  </cellStyles>
  <dxfs count="28">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zoomScale="80" zoomScaleNormal="80" zoomScaleSheetLayoutView="80" workbookViewId="0">
      <selection activeCell="J92" sqref="J92:P93"/>
    </sheetView>
  </sheetViews>
  <sheetFormatPr defaultColWidth="8.77734375" defaultRowHeight="13.2"/>
  <cols>
    <col min="1" max="1" width="3.6640625" customWidth="1"/>
    <col min="2" max="6" width="2.77734375" customWidth="1"/>
    <col min="7" max="15" width="2.6640625" customWidth="1"/>
    <col min="16" max="16" width="6.44140625" customWidth="1"/>
    <col min="17" max="17" width="7.44140625" customWidth="1"/>
    <col min="18" max="18" width="1.21875" customWidth="1"/>
    <col min="19" max="19" width="4.6640625" customWidth="1"/>
    <col min="20" max="20" width="1.21875" customWidth="1"/>
    <col min="21" max="21" width="4.6640625" customWidth="1"/>
    <col min="22" max="23" width="1.21875" customWidth="1"/>
    <col min="24" max="24" width="1.6640625" customWidth="1"/>
    <col min="25" max="25" width="1.21875" customWidth="1"/>
    <col min="26" max="26" width="1.6640625" customWidth="1"/>
    <col min="27" max="28" width="1.21875" customWidth="1"/>
    <col min="29" max="29" width="5.44140625" customWidth="1"/>
    <col min="30" max="30" width="1.21875" customWidth="1"/>
    <col min="31" max="31" width="4.6640625" customWidth="1"/>
    <col min="32" max="33" width="1.21875" customWidth="1"/>
    <col min="34" max="34" width="4.44140625" customWidth="1"/>
    <col min="35" max="36" width="8.6640625" customWidth="1"/>
    <col min="37" max="37" width="23.77734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3.8"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399999999999999"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399999999999999"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5">
        <f>IF(COUNTIF(V45:AB74,"更新")&gt;0,COUNTIF(V45:AB74,"更新"),0)</f>
        <v>0</v>
      </c>
      <c r="W75" s="186"/>
      <c r="X75" s="186"/>
      <c r="Y75" s="186"/>
      <c r="Z75" s="186"/>
      <c r="AA75" s="186"/>
      <c r="AB75" s="186"/>
      <c r="AC75" s="1" t="s">
        <v>14</v>
      </c>
      <c r="AD75" s="1"/>
      <c r="AE75" s="1"/>
      <c r="AF75" s="1"/>
      <c r="AG75" s="1"/>
      <c r="AH75" s="11"/>
      <c r="AI75" s="187">
        <f>SUM(AI45:AJ74)</f>
        <v>0</v>
      </c>
      <c r="AJ75" s="188"/>
      <c r="AK75" s="12" t="s">
        <v>28</v>
      </c>
    </row>
    <row r="76" spans="1:37" ht="36" customHeight="1" thickBot="1">
      <c r="B76" s="173" t="s">
        <v>29</v>
      </c>
      <c r="C76" s="174"/>
      <c r="D76" s="174"/>
      <c r="E76" s="174"/>
      <c r="F76" s="174"/>
      <c r="G76" s="174"/>
      <c r="H76" s="174"/>
      <c r="I76" s="174"/>
      <c r="J76" s="174"/>
      <c r="K76" s="175">
        <f>IF(K75="",0,K75)</f>
        <v>0</v>
      </c>
      <c r="L76" s="176"/>
      <c r="M76" s="176"/>
      <c r="N76" s="177" t="s">
        <v>13</v>
      </c>
      <c r="O76" s="178"/>
      <c r="P76" s="179" t="s">
        <v>30</v>
      </c>
      <c r="Q76" s="180"/>
      <c r="R76" s="180"/>
      <c r="S76" s="180"/>
      <c r="T76" s="180"/>
      <c r="U76" s="180"/>
      <c r="V76" s="175">
        <f>IF(V75="","",V75)</f>
        <v>0</v>
      </c>
      <c r="W76" s="176"/>
      <c r="X76" s="176"/>
      <c r="Y76" s="176"/>
      <c r="Z76" s="176"/>
      <c r="AA76" s="176"/>
      <c r="AB76" s="176"/>
      <c r="AC76" s="1" t="s">
        <v>14</v>
      </c>
      <c r="AD76" s="1"/>
      <c r="AE76" s="1"/>
      <c r="AF76" s="1"/>
      <c r="AG76" s="1"/>
      <c r="AH76" s="11"/>
      <c r="AI76" s="181">
        <f>IF(AI75="","",AI75)</f>
        <v>0</v>
      </c>
      <c r="AJ76" s="182"/>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 customHeight="1">
      <c r="B79" s="3" t="s">
        <v>6</v>
      </c>
      <c r="C79" s="3"/>
      <c r="D79" s="3" t="s">
        <v>12</v>
      </c>
      <c r="E79" s="3"/>
      <c r="F79" s="3"/>
      <c r="G79" s="3"/>
      <c r="H79" s="3"/>
      <c r="I79" s="3"/>
      <c r="AF79" s="5"/>
      <c r="AI79" s="5"/>
      <c r="AJ79" s="5"/>
      <c r="AK79" s="5"/>
    </row>
    <row r="80" spans="1:37" ht="15.9" customHeight="1">
      <c r="B80" s="3"/>
      <c r="C80" s="3"/>
      <c r="D80" s="3"/>
      <c r="E80" s="3" t="s">
        <v>33</v>
      </c>
      <c r="F80" s="3"/>
      <c r="G80" s="3"/>
      <c r="H80" s="3"/>
      <c r="I80" s="3"/>
      <c r="AF80" s="5"/>
      <c r="AI80" s="5"/>
      <c r="AJ80" s="5"/>
      <c r="AK80" s="5"/>
    </row>
    <row r="81" spans="2:37" ht="15.9" customHeight="1">
      <c r="B81" s="3"/>
      <c r="C81" s="3"/>
      <c r="D81" s="3"/>
      <c r="E81" s="3" t="s">
        <v>34</v>
      </c>
      <c r="F81" s="3"/>
      <c r="G81" s="3"/>
      <c r="H81" s="3"/>
      <c r="I81" s="3"/>
      <c r="AF81" s="5"/>
      <c r="AI81" s="5"/>
      <c r="AJ81" s="5"/>
      <c r="AK81" s="5"/>
    </row>
    <row r="82" spans="2:37" ht="15.9" customHeight="1">
      <c r="B82" s="3"/>
      <c r="C82" s="3"/>
      <c r="D82" s="3"/>
      <c r="E82" s="3" t="s">
        <v>35</v>
      </c>
      <c r="F82" s="3"/>
      <c r="G82" s="3"/>
      <c r="H82" s="3"/>
      <c r="I82" s="3"/>
      <c r="AF82" s="5"/>
      <c r="AI82" s="5"/>
      <c r="AJ82" s="5"/>
      <c r="AK82" s="5"/>
    </row>
    <row r="83" spans="2:37" ht="15.9" customHeight="1">
      <c r="B83" s="3"/>
      <c r="C83" s="3"/>
      <c r="D83" s="3"/>
      <c r="E83" s="3" t="s">
        <v>24</v>
      </c>
      <c r="F83" s="3"/>
      <c r="G83" s="3"/>
      <c r="H83" s="3"/>
      <c r="I83" s="3"/>
      <c r="AF83" s="5"/>
      <c r="AI83" s="5"/>
      <c r="AJ83" s="5"/>
      <c r="AK83" s="5"/>
    </row>
    <row r="84" spans="2:37" ht="15.9" customHeight="1">
      <c r="B84" s="3"/>
      <c r="C84" s="3"/>
      <c r="D84" s="3"/>
      <c r="E84" s="3" t="s">
        <v>16</v>
      </c>
      <c r="F84" s="3"/>
      <c r="G84" s="3"/>
      <c r="H84" s="3"/>
      <c r="I84" s="3"/>
      <c r="AF84" s="5"/>
      <c r="AI84" s="5"/>
      <c r="AJ84" s="5"/>
      <c r="AK84" s="5"/>
    </row>
    <row r="85" spans="2:37" ht="15.9"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3.8"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399999999999999"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399999999999999"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 customHeight="1" thickBot="1">
      <c r="B95" s="193">
        <f>B42</f>
        <v>0</v>
      </c>
      <c r="C95" s="194"/>
      <c r="D95" s="194"/>
      <c r="E95" s="194"/>
      <c r="F95" s="194"/>
      <c r="G95" s="194"/>
      <c r="H95" s="194"/>
      <c r="I95" s="115" t="s">
        <v>15</v>
      </c>
      <c r="J95" s="115"/>
      <c r="K95" s="194">
        <f>K42</f>
        <v>0</v>
      </c>
      <c r="L95" s="194"/>
      <c r="M95" s="194"/>
      <c r="N95" s="194"/>
      <c r="O95" s="194"/>
      <c r="P95" s="194"/>
      <c r="Q95" s="116" t="s">
        <v>3</v>
      </c>
      <c r="R95" s="117"/>
      <c r="S95" s="117"/>
      <c r="T95" s="117"/>
      <c r="U95" s="118"/>
      <c r="V95" s="119">
        <f>V42</f>
        <v>0</v>
      </c>
      <c r="W95" s="195"/>
      <c r="X95" s="195"/>
      <c r="Y95" s="195"/>
      <c r="Z95" s="195"/>
      <c r="AA95" s="195"/>
      <c r="AB95" s="195"/>
      <c r="AC95" s="195"/>
      <c r="AD95" s="195"/>
      <c r="AE95" s="195"/>
      <c r="AF95" s="195"/>
      <c r="AG95" s="195"/>
      <c r="AH95" s="195"/>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5">
        <f>IF(COUNTIF(V98:AB127,"更新")&gt;0,COUNTIF(V98:AB127,"更新"),0)</f>
        <v>0</v>
      </c>
      <c r="W128" s="186"/>
      <c r="X128" s="186"/>
      <c r="Y128" s="186"/>
      <c r="Z128" s="186"/>
      <c r="AA128" s="186"/>
      <c r="AB128" s="186"/>
      <c r="AC128" s="1" t="s">
        <v>14</v>
      </c>
      <c r="AD128" s="1"/>
      <c r="AE128" s="1"/>
      <c r="AF128" s="1"/>
      <c r="AG128" s="1"/>
      <c r="AH128" s="11"/>
      <c r="AI128" s="187">
        <f>SUM(AI98:AJ127)</f>
        <v>0</v>
      </c>
      <c r="AJ128" s="188"/>
      <c r="AK128" s="12" t="s">
        <v>28</v>
      </c>
    </row>
    <row r="129" spans="2:37" ht="36" customHeight="1" thickBot="1">
      <c r="B129" s="173" t="s">
        <v>29</v>
      </c>
      <c r="C129" s="174"/>
      <c r="D129" s="174"/>
      <c r="E129" s="174"/>
      <c r="F129" s="174"/>
      <c r="G129" s="174"/>
      <c r="H129" s="174"/>
      <c r="I129" s="174"/>
      <c r="J129" s="174"/>
      <c r="K129" s="175">
        <f>IF(K128=0,K76,K128+K76)</f>
        <v>0</v>
      </c>
      <c r="L129" s="176"/>
      <c r="M129" s="176"/>
      <c r="N129" s="177" t="s">
        <v>13</v>
      </c>
      <c r="O129" s="178"/>
      <c r="P129" s="179" t="s">
        <v>30</v>
      </c>
      <c r="Q129" s="180"/>
      <c r="R129" s="180"/>
      <c r="S129" s="180"/>
      <c r="T129" s="180"/>
      <c r="U129" s="180"/>
      <c r="V129" s="175">
        <f>IF(V128=0,V76,V76+V128)</f>
        <v>0</v>
      </c>
      <c r="W129" s="176"/>
      <c r="X129" s="176"/>
      <c r="Y129" s="176"/>
      <c r="Z129" s="176"/>
      <c r="AA129" s="176"/>
      <c r="AB129" s="176"/>
      <c r="AC129" s="1" t="s">
        <v>14</v>
      </c>
      <c r="AD129" s="1"/>
      <c r="AE129" s="1"/>
      <c r="AF129" s="1"/>
      <c r="AG129" s="1"/>
      <c r="AH129" s="11"/>
      <c r="AI129" s="181">
        <f>IF(AI128=0,AI76,AI76+AI128)</f>
        <v>0</v>
      </c>
      <c r="AJ129" s="182"/>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 customHeight="1">
      <c r="B131" s="3" t="s">
        <v>6</v>
      </c>
      <c r="C131" s="3"/>
      <c r="D131" s="3" t="s">
        <v>12</v>
      </c>
      <c r="E131" s="3"/>
      <c r="F131" s="3"/>
      <c r="G131" s="3"/>
      <c r="H131" s="3"/>
      <c r="I131" s="3"/>
      <c r="AF131" s="5"/>
      <c r="AI131" s="5"/>
      <c r="AJ131" s="5"/>
      <c r="AK131" s="5"/>
    </row>
    <row r="132" spans="2:37" ht="15.9" customHeight="1">
      <c r="B132" s="3"/>
      <c r="C132" s="3"/>
      <c r="D132" s="3"/>
      <c r="E132" s="3" t="s">
        <v>33</v>
      </c>
      <c r="F132" s="3"/>
      <c r="G132" s="3"/>
      <c r="H132" s="3"/>
      <c r="I132" s="3"/>
      <c r="AF132" s="5"/>
      <c r="AI132" s="5"/>
      <c r="AJ132" s="5"/>
      <c r="AK132" s="5"/>
    </row>
    <row r="133" spans="2:37" ht="15.9" customHeight="1">
      <c r="B133" s="3"/>
      <c r="C133" s="3"/>
      <c r="D133" s="3"/>
      <c r="E133" s="3" t="s">
        <v>34</v>
      </c>
      <c r="F133" s="3"/>
      <c r="G133" s="3"/>
      <c r="H133" s="3"/>
      <c r="I133" s="3"/>
      <c r="AF133" s="5"/>
      <c r="AI133" s="5"/>
      <c r="AJ133" s="5"/>
      <c r="AK133" s="5"/>
    </row>
    <row r="134" spans="2:37" ht="15.9" customHeight="1">
      <c r="B134" s="3"/>
      <c r="C134" s="3"/>
      <c r="D134" s="3"/>
      <c r="E134" s="3" t="s">
        <v>35</v>
      </c>
      <c r="F134" s="3"/>
      <c r="G134" s="3"/>
      <c r="H134" s="3"/>
      <c r="I134" s="3"/>
      <c r="AF134" s="5"/>
      <c r="AI134" s="5"/>
      <c r="AJ134" s="5"/>
      <c r="AK134" s="5"/>
    </row>
    <row r="135" spans="2:37" ht="15.9" customHeight="1">
      <c r="B135" s="3"/>
      <c r="C135" s="3"/>
      <c r="D135" s="3"/>
      <c r="E135" s="3" t="s">
        <v>24</v>
      </c>
      <c r="F135" s="3"/>
      <c r="G135" s="3"/>
      <c r="H135" s="3"/>
      <c r="I135" s="3"/>
      <c r="AF135" s="5"/>
      <c r="AI135" s="5"/>
      <c r="AJ135" s="5"/>
      <c r="AK135" s="5"/>
    </row>
    <row r="136" spans="2:37" ht="15.9" customHeight="1">
      <c r="B136" s="3"/>
      <c r="C136" s="3"/>
      <c r="D136" s="3"/>
      <c r="E136" s="3" t="s">
        <v>16</v>
      </c>
      <c r="F136" s="3"/>
      <c r="G136" s="3"/>
      <c r="H136" s="3"/>
      <c r="I136" s="3"/>
      <c r="AF136" s="5"/>
      <c r="AI136" s="5"/>
      <c r="AJ136" s="5"/>
      <c r="AK136" s="5"/>
    </row>
    <row r="137" spans="2:37" ht="15.9"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3.8"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399999999999999"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399999999999999"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 customHeight="1" thickBot="1">
      <c r="B147" s="193">
        <f>B95</f>
        <v>0</v>
      </c>
      <c r="C147" s="194"/>
      <c r="D147" s="194"/>
      <c r="E147" s="194"/>
      <c r="F147" s="194"/>
      <c r="G147" s="194"/>
      <c r="H147" s="194"/>
      <c r="I147" s="115" t="s">
        <v>15</v>
      </c>
      <c r="J147" s="115"/>
      <c r="K147" s="194">
        <f>K95</f>
        <v>0</v>
      </c>
      <c r="L147" s="194"/>
      <c r="M147" s="194"/>
      <c r="N147" s="194"/>
      <c r="O147" s="194"/>
      <c r="P147" s="194"/>
      <c r="Q147" s="116" t="s">
        <v>3</v>
      </c>
      <c r="R147" s="117"/>
      <c r="S147" s="117"/>
      <c r="T147" s="117"/>
      <c r="U147" s="118"/>
      <c r="V147" s="119">
        <f>V95</f>
        <v>0</v>
      </c>
      <c r="W147" s="195"/>
      <c r="X147" s="195"/>
      <c r="Y147" s="195"/>
      <c r="Z147" s="195"/>
      <c r="AA147" s="195"/>
      <c r="AB147" s="195"/>
      <c r="AC147" s="195"/>
      <c r="AD147" s="195"/>
      <c r="AE147" s="195"/>
      <c r="AF147" s="195"/>
      <c r="AG147" s="195"/>
      <c r="AH147" s="195"/>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5">
        <f>IF(COUNTIF(V150:AB179,"更新")&gt;0,COUNTIF(V150:AB179,"更新"),0)</f>
        <v>0</v>
      </c>
      <c r="W180" s="186"/>
      <c r="X180" s="186"/>
      <c r="Y180" s="186"/>
      <c r="Z180" s="186"/>
      <c r="AA180" s="186"/>
      <c r="AB180" s="186"/>
      <c r="AC180" s="1" t="s">
        <v>14</v>
      </c>
      <c r="AD180" s="1"/>
      <c r="AE180" s="1"/>
      <c r="AF180" s="1"/>
      <c r="AG180" s="1"/>
      <c r="AH180" s="11"/>
      <c r="AI180" s="187">
        <f>SUM(AI150:AJ179)</f>
        <v>0</v>
      </c>
      <c r="AJ180" s="188"/>
      <c r="AK180" s="12" t="s">
        <v>28</v>
      </c>
    </row>
    <row r="181" spans="1:37" ht="36" customHeight="1" thickBot="1">
      <c r="B181" s="173" t="s">
        <v>29</v>
      </c>
      <c r="C181" s="174"/>
      <c r="D181" s="174"/>
      <c r="E181" s="174"/>
      <c r="F181" s="174"/>
      <c r="G181" s="174"/>
      <c r="H181" s="174"/>
      <c r="I181" s="174"/>
      <c r="J181" s="174"/>
      <c r="K181" s="175">
        <f>IF(K180=0,K129,K180+K129)</f>
        <v>0</v>
      </c>
      <c r="L181" s="176"/>
      <c r="M181" s="176"/>
      <c r="N181" s="177" t="s">
        <v>13</v>
      </c>
      <c r="O181" s="178"/>
      <c r="P181" s="179" t="s">
        <v>30</v>
      </c>
      <c r="Q181" s="180"/>
      <c r="R181" s="180"/>
      <c r="S181" s="180"/>
      <c r="T181" s="180"/>
      <c r="U181" s="180"/>
      <c r="V181" s="175">
        <f>IF(V180=0,V129,V129+V180)</f>
        <v>0</v>
      </c>
      <c r="W181" s="176"/>
      <c r="X181" s="176"/>
      <c r="Y181" s="176"/>
      <c r="Z181" s="176"/>
      <c r="AA181" s="176"/>
      <c r="AB181" s="176"/>
      <c r="AC181" s="1" t="s">
        <v>14</v>
      </c>
      <c r="AD181" s="1"/>
      <c r="AE181" s="1"/>
      <c r="AF181" s="1"/>
      <c r="AG181" s="1"/>
      <c r="AH181" s="11"/>
      <c r="AI181" s="181">
        <f>IF(AI180=0,AI129,AI129+AI180)</f>
        <v>0</v>
      </c>
      <c r="AJ181" s="182"/>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 customHeight="1">
      <c r="B183" s="3" t="s">
        <v>6</v>
      </c>
      <c r="C183" s="3"/>
      <c r="D183" s="3" t="s">
        <v>12</v>
      </c>
      <c r="E183" s="3"/>
      <c r="F183" s="3"/>
      <c r="G183" s="3"/>
      <c r="H183" s="3"/>
      <c r="I183" s="3"/>
      <c r="AF183" s="5"/>
      <c r="AI183" s="5"/>
      <c r="AJ183" s="5"/>
      <c r="AK183" s="5"/>
    </row>
    <row r="184" spans="1:37" ht="15.9" customHeight="1">
      <c r="B184" s="3"/>
      <c r="C184" s="3"/>
      <c r="D184" s="3"/>
      <c r="E184" s="3" t="s">
        <v>33</v>
      </c>
      <c r="F184" s="3"/>
      <c r="G184" s="3"/>
      <c r="H184" s="3"/>
      <c r="I184" s="3"/>
      <c r="AF184" s="5"/>
      <c r="AI184" s="5"/>
      <c r="AJ184" s="5"/>
      <c r="AK184" s="5"/>
    </row>
    <row r="185" spans="1:37" ht="15.9" customHeight="1">
      <c r="B185" s="3"/>
      <c r="C185" s="3"/>
      <c r="D185" s="3"/>
      <c r="E185" s="3" t="s">
        <v>34</v>
      </c>
      <c r="F185" s="3"/>
      <c r="G185" s="3"/>
      <c r="H185" s="3"/>
      <c r="I185" s="3"/>
      <c r="AF185" s="5"/>
      <c r="AI185" s="5"/>
      <c r="AJ185" s="5"/>
      <c r="AK185" s="5"/>
    </row>
    <row r="186" spans="1:37" ht="15.9" customHeight="1">
      <c r="B186" s="3"/>
      <c r="C186" s="3"/>
      <c r="D186" s="3"/>
      <c r="E186" s="3" t="s">
        <v>35</v>
      </c>
      <c r="F186" s="3"/>
      <c r="G186" s="3"/>
      <c r="H186" s="3"/>
      <c r="I186" s="3"/>
      <c r="AF186" s="5"/>
      <c r="AI186" s="5"/>
      <c r="AJ186" s="5"/>
      <c r="AK186" s="5"/>
    </row>
    <row r="187" spans="1:37" ht="15.9" customHeight="1">
      <c r="B187" s="3"/>
      <c r="C187" s="3"/>
      <c r="D187" s="3"/>
      <c r="E187" s="3" t="s">
        <v>24</v>
      </c>
      <c r="F187" s="3"/>
      <c r="G187" s="3"/>
      <c r="H187" s="3"/>
      <c r="I187" s="3"/>
      <c r="AF187" s="5"/>
      <c r="AI187" s="5"/>
      <c r="AJ187" s="5"/>
      <c r="AK187" s="5"/>
    </row>
    <row r="188" spans="1:37" ht="15.9" customHeight="1">
      <c r="B188" s="3"/>
      <c r="C188" s="3"/>
      <c r="D188" s="3"/>
      <c r="E188" s="3" t="s">
        <v>16</v>
      </c>
      <c r="F188" s="3"/>
      <c r="G188" s="3"/>
      <c r="H188" s="3"/>
      <c r="I188" s="3"/>
      <c r="AF188" s="5"/>
      <c r="AI188" s="5"/>
      <c r="AJ188" s="5"/>
      <c r="AK188" s="5"/>
    </row>
    <row r="189" spans="1:37" ht="15.9"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3.8"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399999999999999"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399999999999999"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 customHeight="1" thickBot="1">
      <c r="B199" s="193">
        <f>B147</f>
        <v>0</v>
      </c>
      <c r="C199" s="194"/>
      <c r="D199" s="194"/>
      <c r="E199" s="194"/>
      <c r="F199" s="194"/>
      <c r="G199" s="194"/>
      <c r="H199" s="194"/>
      <c r="I199" s="115" t="s">
        <v>15</v>
      </c>
      <c r="J199" s="115"/>
      <c r="K199" s="194">
        <f>K147</f>
        <v>0</v>
      </c>
      <c r="L199" s="194"/>
      <c r="M199" s="194"/>
      <c r="N199" s="194"/>
      <c r="O199" s="194"/>
      <c r="P199" s="194"/>
      <c r="Q199" s="116" t="s">
        <v>3</v>
      </c>
      <c r="R199" s="117"/>
      <c r="S199" s="117"/>
      <c r="T199" s="117"/>
      <c r="U199" s="118"/>
      <c r="V199" s="119">
        <f>V147</f>
        <v>0</v>
      </c>
      <c r="W199" s="195"/>
      <c r="X199" s="195"/>
      <c r="Y199" s="195"/>
      <c r="Z199" s="195"/>
      <c r="AA199" s="195"/>
      <c r="AB199" s="195"/>
      <c r="AC199" s="195"/>
      <c r="AD199" s="195"/>
      <c r="AE199" s="195"/>
      <c r="AF199" s="195"/>
      <c r="AG199" s="195"/>
      <c r="AH199" s="195"/>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5">
        <f>IF(COUNTIF(V202:AB231,"更新")&gt;0,COUNTIF(V202:AB231,"更新"),0)</f>
        <v>0</v>
      </c>
      <c r="W232" s="186"/>
      <c r="X232" s="186"/>
      <c r="Y232" s="186"/>
      <c r="Z232" s="186"/>
      <c r="AA232" s="186"/>
      <c r="AB232" s="186"/>
      <c r="AC232" s="1" t="s">
        <v>14</v>
      </c>
      <c r="AD232" s="1"/>
      <c r="AE232" s="1"/>
      <c r="AF232" s="1"/>
      <c r="AG232" s="1"/>
      <c r="AH232" s="11"/>
      <c r="AI232" s="187">
        <f>SUM(AI202:AJ231)</f>
        <v>0</v>
      </c>
      <c r="AJ232" s="188"/>
      <c r="AK232" s="12" t="s">
        <v>28</v>
      </c>
    </row>
    <row r="233" spans="1:37" ht="36" customHeight="1" thickBot="1">
      <c r="B233" s="173" t="s">
        <v>29</v>
      </c>
      <c r="C233" s="174"/>
      <c r="D233" s="174"/>
      <c r="E233" s="174"/>
      <c r="F233" s="174"/>
      <c r="G233" s="174"/>
      <c r="H233" s="174"/>
      <c r="I233" s="174"/>
      <c r="J233" s="174"/>
      <c r="K233" s="175">
        <f>IF(K232=0,K181,K232+K181)</f>
        <v>0</v>
      </c>
      <c r="L233" s="176"/>
      <c r="M233" s="176"/>
      <c r="N233" s="177" t="s">
        <v>13</v>
      </c>
      <c r="O233" s="178"/>
      <c r="P233" s="179" t="s">
        <v>30</v>
      </c>
      <c r="Q233" s="180"/>
      <c r="R233" s="180"/>
      <c r="S233" s="180"/>
      <c r="T233" s="180"/>
      <c r="U233" s="180"/>
      <c r="V233" s="175">
        <f>IF(V232=0,V181,V181+V232)</f>
        <v>0</v>
      </c>
      <c r="W233" s="176"/>
      <c r="X233" s="176"/>
      <c r="Y233" s="176"/>
      <c r="Z233" s="176"/>
      <c r="AA233" s="176"/>
      <c r="AB233" s="176"/>
      <c r="AC233" s="1" t="s">
        <v>14</v>
      </c>
      <c r="AD233" s="1"/>
      <c r="AE233" s="1"/>
      <c r="AF233" s="1"/>
      <c r="AG233" s="1"/>
      <c r="AH233" s="11"/>
      <c r="AI233" s="181">
        <f>IF(AI232=0,AI181,AI181+AI232)</f>
        <v>0</v>
      </c>
      <c r="AJ233" s="182"/>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 customHeight="1">
      <c r="B235" s="3" t="s">
        <v>6</v>
      </c>
      <c r="C235" s="3"/>
      <c r="D235" s="3" t="s">
        <v>12</v>
      </c>
      <c r="E235" s="3"/>
      <c r="F235" s="3"/>
      <c r="G235" s="3"/>
      <c r="H235" s="3"/>
      <c r="I235" s="3"/>
      <c r="AF235" s="5"/>
      <c r="AI235" s="5"/>
      <c r="AJ235" s="5"/>
      <c r="AK235" s="5"/>
    </row>
    <row r="236" spans="1:37" ht="15.9" customHeight="1">
      <c r="B236" s="3"/>
      <c r="C236" s="3"/>
      <c r="D236" s="3"/>
      <c r="E236" s="3" t="s">
        <v>33</v>
      </c>
      <c r="F236" s="3"/>
      <c r="G236" s="3"/>
      <c r="H236" s="3"/>
      <c r="I236" s="3"/>
      <c r="AF236" s="5"/>
      <c r="AI236" s="5"/>
      <c r="AJ236" s="5"/>
      <c r="AK236" s="5"/>
    </row>
    <row r="237" spans="1:37" ht="15.9" customHeight="1">
      <c r="B237" s="3"/>
      <c r="C237" s="3"/>
      <c r="D237" s="3"/>
      <c r="E237" s="3" t="s">
        <v>34</v>
      </c>
      <c r="F237" s="3"/>
      <c r="G237" s="3"/>
      <c r="H237" s="3"/>
      <c r="I237" s="3"/>
      <c r="AF237" s="5"/>
      <c r="AI237" s="5"/>
      <c r="AJ237" s="5"/>
      <c r="AK237" s="5"/>
    </row>
    <row r="238" spans="1:37" ht="15.9" customHeight="1">
      <c r="B238" s="3"/>
      <c r="C238" s="3"/>
      <c r="D238" s="3"/>
      <c r="E238" s="3" t="s">
        <v>35</v>
      </c>
      <c r="F238" s="3"/>
      <c r="G238" s="3"/>
      <c r="H238" s="3"/>
      <c r="I238" s="3"/>
      <c r="AF238" s="5"/>
      <c r="AI238" s="5"/>
      <c r="AJ238" s="5"/>
      <c r="AK238" s="5"/>
    </row>
    <row r="239" spans="1:37" ht="15.9" customHeight="1">
      <c r="B239" s="3"/>
      <c r="C239" s="3"/>
      <c r="D239" s="3"/>
      <c r="E239" s="3" t="s">
        <v>24</v>
      </c>
      <c r="F239" s="3"/>
      <c r="G239" s="3"/>
      <c r="H239" s="3"/>
      <c r="I239" s="3"/>
      <c r="AF239" s="5"/>
      <c r="AI239" s="5"/>
      <c r="AJ239" s="5"/>
      <c r="AK239" s="5"/>
    </row>
    <row r="240" spans="1:37" ht="15.9" customHeight="1">
      <c r="B240" s="3"/>
      <c r="C240" s="3"/>
      <c r="D240" s="3"/>
      <c r="E240" s="3" t="s">
        <v>16</v>
      </c>
      <c r="F240" s="3"/>
      <c r="G240" s="3"/>
      <c r="H240" s="3"/>
      <c r="I240" s="3"/>
      <c r="AF240" s="5"/>
      <c r="AI240" s="5"/>
      <c r="AJ240" s="5"/>
      <c r="AK240" s="5"/>
    </row>
    <row r="241" spans="1:51" ht="15.9"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3.8"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399999999999999"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399999999999999"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 customHeight="1" thickBot="1">
      <c r="B251" s="193">
        <f>B199</f>
        <v>0</v>
      </c>
      <c r="C251" s="194"/>
      <c r="D251" s="194"/>
      <c r="E251" s="194"/>
      <c r="F251" s="194"/>
      <c r="G251" s="194"/>
      <c r="H251" s="194"/>
      <c r="I251" s="115" t="s">
        <v>15</v>
      </c>
      <c r="J251" s="115"/>
      <c r="K251" s="194">
        <f>K199</f>
        <v>0</v>
      </c>
      <c r="L251" s="194"/>
      <c r="M251" s="194"/>
      <c r="N251" s="194"/>
      <c r="O251" s="194"/>
      <c r="P251" s="194"/>
      <c r="Q251" s="116" t="s">
        <v>3</v>
      </c>
      <c r="R251" s="117"/>
      <c r="S251" s="117"/>
      <c r="T251" s="117"/>
      <c r="U251" s="118"/>
      <c r="V251" s="119">
        <f>V199</f>
        <v>0</v>
      </c>
      <c r="W251" s="195"/>
      <c r="X251" s="195"/>
      <c r="Y251" s="195"/>
      <c r="Z251" s="195"/>
      <c r="AA251" s="195"/>
      <c r="AB251" s="195"/>
      <c r="AC251" s="195"/>
      <c r="AD251" s="195"/>
      <c r="AE251" s="195"/>
      <c r="AF251" s="195"/>
      <c r="AG251" s="195"/>
      <c r="AH251" s="195"/>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5">
        <f>IF(COUNTIF(V254:AB283,"更新")&gt;0,COUNTIF(V254:AB283,"更新"),0)</f>
        <v>0</v>
      </c>
      <c r="W284" s="186"/>
      <c r="X284" s="186"/>
      <c r="Y284" s="186"/>
      <c r="Z284" s="186"/>
      <c r="AA284" s="186"/>
      <c r="AB284" s="186"/>
      <c r="AC284" s="1" t="s">
        <v>14</v>
      </c>
      <c r="AD284" s="1"/>
      <c r="AE284" s="1"/>
      <c r="AF284" s="1"/>
      <c r="AG284" s="1"/>
      <c r="AH284" s="11"/>
      <c r="AI284" s="187">
        <f>SUM(AI254:AJ283)</f>
        <v>0</v>
      </c>
      <c r="AJ284" s="188"/>
      <c r="AK284" s="12" t="s">
        <v>28</v>
      </c>
    </row>
    <row r="285" spans="1:37" ht="36" customHeight="1" thickBot="1">
      <c r="B285" s="173" t="s">
        <v>29</v>
      </c>
      <c r="C285" s="174"/>
      <c r="D285" s="174"/>
      <c r="E285" s="174"/>
      <c r="F285" s="174"/>
      <c r="G285" s="174"/>
      <c r="H285" s="174"/>
      <c r="I285" s="174"/>
      <c r="J285" s="174"/>
      <c r="K285" s="175">
        <f>IF(K284=0,K233,K284+K233)</f>
        <v>0</v>
      </c>
      <c r="L285" s="176"/>
      <c r="M285" s="176"/>
      <c r="N285" s="177" t="s">
        <v>13</v>
      </c>
      <c r="O285" s="178"/>
      <c r="P285" s="179" t="s">
        <v>30</v>
      </c>
      <c r="Q285" s="180"/>
      <c r="R285" s="180"/>
      <c r="S285" s="180"/>
      <c r="T285" s="180"/>
      <c r="U285" s="180"/>
      <c r="V285" s="175">
        <f>IF(V284=0,V233,V233+V284)</f>
        <v>0</v>
      </c>
      <c r="W285" s="176"/>
      <c r="X285" s="176"/>
      <c r="Y285" s="176"/>
      <c r="Z285" s="176"/>
      <c r="AA285" s="176"/>
      <c r="AB285" s="176"/>
      <c r="AC285" s="1" t="s">
        <v>14</v>
      </c>
      <c r="AD285" s="1"/>
      <c r="AE285" s="1"/>
      <c r="AF285" s="1"/>
      <c r="AG285" s="1"/>
      <c r="AH285" s="11"/>
      <c r="AI285" s="181">
        <f>IF(AI284=0,AI233,AI233+AI284)</f>
        <v>0</v>
      </c>
      <c r="AJ285" s="182"/>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 customHeight="1">
      <c r="B287" s="3" t="s">
        <v>6</v>
      </c>
      <c r="C287" s="3"/>
      <c r="D287" s="3" t="s">
        <v>12</v>
      </c>
      <c r="E287" s="3"/>
      <c r="F287" s="3"/>
      <c r="G287" s="3"/>
      <c r="H287" s="3"/>
      <c r="I287" s="3"/>
      <c r="AF287" s="5"/>
      <c r="AI287" s="5"/>
      <c r="AJ287" s="5"/>
      <c r="AK287" s="5"/>
    </row>
    <row r="288" spans="1:37" ht="15.9" customHeight="1">
      <c r="B288" s="3"/>
      <c r="C288" s="3"/>
      <c r="D288" s="3"/>
      <c r="E288" s="3" t="s">
        <v>33</v>
      </c>
      <c r="F288" s="3"/>
      <c r="G288" s="3"/>
      <c r="H288" s="3"/>
      <c r="I288" s="3"/>
      <c r="AF288" s="5"/>
      <c r="AI288" s="5"/>
      <c r="AJ288" s="5"/>
      <c r="AK288" s="5"/>
    </row>
    <row r="289" spans="2:37" ht="15.9" customHeight="1">
      <c r="B289" s="3"/>
      <c r="C289" s="3"/>
      <c r="D289" s="3"/>
      <c r="E289" s="3" t="s">
        <v>34</v>
      </c>
      <c r="F289" s="3"/>
      <c r="G289" s="3"/>
      <c r="H289" s="3"/>
      <c r="I289" s="3"/>
      <c r="AF289" s="5"/>
      <c r="AI289" s="5"/>
      <c r="AJ289" s="5"/>
      <c r="AK289" s="5"/>
    </row>
    <row r="290" spans="2:37" ht="15.9" customHeight="1">
      <c r="B290" s="3"/>
      <c r="C290" s="3"/>
      <c r="D290" s="3"/>
      <c r="E290" s="3" t="s">
        <v>35</v>
      </c>
      <c r="F290" s="3"/>
      <c r="G290" s="3"/>
      <c r="H290" s="3"/>
      <c r="I290" s="3"/>
      <c r="AF290" s="5"/>
      <c r="AI290" s="5"/>
      <c r="AJ290" s="5"/>
      <c r="AK290" s="5"/>
    </row>
    <row r="291" spans="2:37" ht="15.9" customHeight="1">
      <c r="B291" s="3"/>
      <c r="C291" s="3"/>
      <c r="D291" s="3"/>
      <c r="E291" s="3" t="s">
        <v>24</v>
      </c>
      <c r="F291" s="3"/>
      <c r="G291" s="3"/>
      <c r="H291" s="3"/>
      <c r="I291" s="3"/>
      <c r="AF291" s="5"/>
      <c r="AI291" s="5"/>
      <c r="AJ291" s="5"/>
      <c r="AK291" s="5"/>
    </row>
    <row r="292" spans="2:37" ht="15.9" customHeight="1">
      <c r="B292" s="3"/>
      <c r="C292" s="3"/>
      <c r="D292" s="3"/>
      <c r="E292" s="3" t="s">
        <v>16</v>
      </c>
      <c r="F292" s="3"/>
      <c r="G292" s="3"/>
      <c r="H292" s="3"/>
      <c r="I292" s="3"/>
      <c r="AF292" s="5"/>
      <c r="AI292" s="5"/>
      <c r="AJ292" s="5"/>
      <c r="AK292" s="5"/>
    </row>
    <row r="293" spans="2:37" ht="15.9"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3.8"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399999999999999"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399999999999999"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 customHeight="1" thickBot="1">
      <c r="B303" s="193">
        <f>B251</f>
        <v>0</v>
      </c>
      <c r="C303" s="194"/>
      <c r="D303" s="194"/>
      <c r="E303" s="194"/>
      <c r="F303" s="194"/>
      <c r="G303" s="194"/>
      <c r="H303" s="194"/>
      <c r="I303" s="115" t="s">
        <v>15</v>
      </c>
      <c r="J303" s="115"/>
      <c r="K303" s="194">
        <f>K251</f>
        <v>0</v>
      </c>
      <c r="L303" s="194"/>
      <c r="M303" s="194"/>
      <c r="N303" s="194"/>
      <c r="O303" s="194"/>
      <c r="P303" s="194"/>
      <c r="Q303" s="116" t="s">
        <v>3</v>
      </c>
      <c r="R303" s="117"/>
      <c r="S303" s="117"/>
      <c r="T303" s="117"/>
      <c r="U303" s="118"/>
      <c r="V303" s="119">
        <f>V251</f>
        <v>0</v>
      </c>
      <c r="W303" s="195"/>
      <c r="X303" s="195"/>
      <c r="Y303" s="195"/>
      <c r="Z303" s="195"/>
      <c r="AA303" s="195"/>
      <c r="AB303" s="195"/>
      <c r="AC303" s="195"/>
      <c r="AD303" s="195"/>
      <c r="AE303" s="195"/>
      <c r="AF303" s="195"/>
      <c r="AG303" s="195"/>
      <c r="AH303" s="195"/>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5">
        <f>IF(COUNTIF(V306:AB335,"更新")&gt;0,COUNTIF(V306:AB335,"更新"),0)</f>
        <v>0</v>
      </c>
      <c r="W336" s="186"/>
      <c r="X336" s="186"/>
      <c r="Y336" s="186"/>
      <c r="Z336" s="186"/>
      <c r="AA336" s="186"/>
      <c r="AB336" s="186"/>
      <c r="AC336" s="1" t="s">
        <v>14</v>
      </c>
      <c r="AD336" s="1"/>
      <c r="AE336" s="1"/>
      <c r="AF336" s="1"/>
      <c r="AG336" s="1"/>
      <c r="AH336" s="11"/>
      <c r="AI336" s="187">
        <f>SUM(AI306:AJ335)</f>
        <v>0</v>
      </c>
      <c r="AJ336" s="188"/>
      <c r="AK336" s="12" t="s">
        <v>28</v>
      </c>
    </row>
    <row r="337" spans="2:37" ht="36" customHeight="1" thickBot="1">
      <c r="B337" s="173" t="s">
        <v>29</v>
      </c>
      <c r="C337" s="174"/>
      <c r="D337" s="174"/>
      <c r="E337" s="174"/>
      <c r="F337" s="174"/>
      <c r="G337" s="174"/>
      <c r="H337" s="174"/>
      <c r="I337" s="174"/>
      <c r="J337" s="174"/>
      <c r="K337" s="175">
        <f>IF(K336=0,K285,K336+K285)</f>
        <v>0</v>
      </c>
      <c r="L337" s="176"/>
      <c r="M337" s="176"/>
      <c r="N337" s="177" t="s">
        <v>13</v>
      </c>
      <c r="O337" s="178"/>
      <c r="P337" s="179" t="s">
        <v>30</v>
      </c>
      <c r="Q337" s="180"/>
      <c r="R337" s="180"/>
      <c r="S337" s="180"/>
      <c r="T337" s="180"/>
      <c r="U337" s="180"/>
      <c r="V337" s="175">
        <f>IF(V336=0,V285,V285+V336)</f>
        <v>0</v>
      </c>
      <c r="W337" s="176"/>
      <c r="X337" s="176"/>
      <c r="Y337" s="176"/>
      <c r="Z337" s="176"/>
      <c r="AA337" s="176"/>
      <c r="AB337" s="176"/>
      <c r="AC337" s="1" t="s">
        <v>14</v>
      </c>
      <c r="AD337" s="1"/>
      <c r="AE337" s="1"/>
      <c r="AF337" s="1"/>
      <c r="AG337" s="1"/>
      <c r="AH337" s="11"/>
      <c r="AI337" s="181">
        <f>IF(AI336=0,AI285,AI285+AI336)</f>
        <v>0</v>
      </c>
      <c r="AJ337" s="182"/>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 customHeight="1">
      <c r="B339" s="3" t="s">
        <v>6</v>
      </c>
      <c r="C339" s="3"/>
      <c r="D339" s="3" t="s">
        <v>12</v>
      </c>
      <c r="E339" s="3"/>
      <c r="F339" s="3"/>
      <c r="G339" s="3"/>
      <c r="H339" s="3"/>
      <c r="I339" s="3"/>
      <c r="AF339" s="5"/>
      <c r="AI339" s="5"/>
      <c r="AJ339" s="5"/>
      <c r="AK339" s="5"/>
    </row>
    <row r="340" spans="2:37" ht="15.9" customHeight="1">
      <c r="B340" s="3"/>
      <c r="C340" s="3"/>
      <c r="D340" s="3"/>
      <c r="E340" s="3" t="s">
        <v>33</v>
      </c>
      <c r="F340" s="3"/>
      <c r="G340" s="3"/>
      <c r="H340" s="3"/>
      <c r="I340" s="3"/>
      <c r="AF340" s="5"/>
      <c r="AI340" s="5"/>
      <c r="AJ340" s="5"/>
      <c r="AK340" s="5"/>
    </row>
    <row r="341" spans="2:37" ht="15.9" customHeight="1">
      <c r="B341" s="3"/>
      <c r="C341" s="3"/>
      <c r="D341" s="3"/>
      <c r="E341" s="3" t="s">
        <v>34</v>
      </c>
      <c r="F341" s="3"/>
      <c r="G341" s="3"/>
      <c r="H341" s="3"/>
      <c r="I341" s="3"/>
      <c r="AF341" s="5"/>
      <c r="AI341" s="5"/>
      <c r="AJ341" s="5"/>
      <c r="AK341" s="5"/>
    </row>
    <row r="342" spans="2:37" ht="15.9" customHeight="1">
      <c r="B342" s="3"/>
      <c r="C342" s="3"/>
      <c r="D342" s="3"/>
      <c r="E342" s="3" t="s">
        <v>35</v>
      </c>
      <c r="F342" s="3"/>
      <c r="G342" s="3"/>
      <c r="H342" s="3"/>
      <c r="I342" s="3"/>
      <c r="AF342" s="5"/>
      <c r="AI342" s="5"/>
      <c r="AJ342" s="5"/>
      <c r="AK342" s="5"/>
    </row>
    <row r="343" spans="2:37" ht="15.9" customHeight="1">
      <c r="B343" s="3"/>
      <c r="C343" s="3"/>
      <c r="D343" s="3"/>
      <c r="E343" s="3" t="s">
        <v>24</v>
      </c>
      <c r="F343" s="3"/>
      <c r="G343" s="3"/>
      <c r="H343" s="3"/>
      <c r="I343" s="3"/>
      <c r="AF343" s="5"/>
      <c r="AI343" s="5"/>
      <c r="AJ343" s="5"/>
      <c r="AK343" s="5"/>
    </row>
    <row r="344" spans="2:37" ht="15.9" customHeight="1">
      <c r="B344" s="3"/>
      <c r="C344" s="3"/>
      <c r="D344" s="3"/>
      <c r="E344" s="3" t="s">
        <v>16</v>
      </c>
      <c r="F344" s="3"/>
      <c r="G344" s="3"/>
      <c r="H344" s="3"/>
      <c r="I344" s="3"/>
      <c r="AF344" s="5"/>
      <c r="AI344" s="5"/>
      <c r="AJ344" s="5"/>
      <c r="AK344" s="5"/>
    </row>
    <row r="345" spans="2:37" ht="15.9"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3.8"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399999999999999"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399999999999999"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 customHeight="1" thickBot="1">
      <c r="B355" s="193">
        <f>B303</f>
        <v>0</v>
      </c>
      <c r="C355" s="194"/>
      <c r="D355" s="194"/>
      <c r="E355" s="194"/>
      <c r="F355" s="194"/>
      <c r="G355" s="194"/>
      <c r="H355" s="194"/>
      <c r="I355" s="115" t="s">
        <v>15</v>
      </c>
      <c r="J355" s="115"/>
      <c r="K355" s="194">
        <f>K303</f>
        <v>0</v>
      </c>
      <c r="L355" s="194"/>
      <c r="M355" s="194"/>
      <c r="N355" s="194"/>
      <c r="O355" s="194"/>
      <c r="P355" s="194"/>
      <c r="Q355" s="116" t="s">
        <v>3</v>
      </c>
      <c r="R355" s="117"/>
      <c r="S355" s="117"/>
      <c r="T355" s="117"/>
      <c r="U355" s="118"/>
      <c r="V355" s="119">
        <f>V303</f>
        <v>0</v>
      </c>
      <c r="W355" s="195"/>
      <c r="X355" s="195"/>
      <c r="Y355" s="195"/>
      <c r="Z355" s="195"/>
      <c r="AA355" s="195"/>
      <c r="AB355" s="195"/>
      <c r="AC355" s="195"/>
      <c r="AD355" s="195"/>
      <c r="AE355" s="195"/>
      <c r="AF355" s="195"/>
      <c r="AG355" s="195"/>
      <c r="AH355" s="195"/>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5">
        <f>IF(COUNTIF(V358:AB387,"更新")&gt;0,COUNTIF(V358:AB387,"更新"),0)</f>
        <v>0</v>
      </c>
      <c r="W388" s="186"/>
      <c r="X388" s="186"/>
      <c r="Y388" s="186"/>
      <c r="Z388" s="186"/>
      <c r="AA388" s="186"/>
      <c r="AB388" s="186"/>
      <c r="AC388" s="1" t="s">
        <v>14</v>
      </c>
      <c r="AD388" s="1"/>
      <c r="AE388" s="1"/>
      <c r="AF388" s="1"/>
      <c r="AG388" s="1"/>
      <c r="AH388" s="11"/>
      <c r="AI388" s="187">
        <f>SUM(AI358:AJ387)</f>
        <v>0</v>
      </c>
      <c r="AJ388" s="188"/>
      <c r="AK388" s="12" t="s">
        <v>28</v>
      </c>
    </row>
    <row r="389" spans="1:37" ht="36" customHeight="1" thickBot="1">
      <c r="B389" s="173" t="s">
        <v>29</v>
      </c>
      <c r="C389" s="174"/>
      <c r="D389" s="174"/>
      <c r="E389" s="174"/>
      <c r="F389" s="174"/>
      <c r="G389" s="174"/>
      <c r="H389" s="174"/>
      <c r="I389" s="174"/>
      <c r="J389" s="174"/>
      <c r="K389" s="175">
        <f>IF(K388=0,K337,K388+K337)</f>
        <v>0</v>
      </c>
      <c r="L389" s="176"/>
      <c r="M389" s="176"/>
      <c r="N389" s="177" t="s">
        <v>13</v>
      </c>
      <c r="O389" s="178"/>
      <c r="P389" s="179" t="s">
        <v>30</v>
      </c>
      <c r="Q389" s="180"/>
      <c r="R389" s="180"/>
      <c r="S389" s="180"/>
      <c r="T389" s="180"/>
      <c r="U389" s="180"/>
      <c r="V389" s="175">
        <f>IF(V388=0,V337,V337+V388)</f>
        <v>0</v>
      </c>
      <c r="W389" s="176"/>
      <c r="X389" s="176"/>
      <c r="Y389" s="176"/>
      <c r="Z389" s="176"/>
      <c r="AA389" s="176"/>
      <c r="AB389" s="176"/>
      <c r="AC389" s="1" t="s">
        <v>14</v>
      </c>
      <c r="AD389" s="1"/>
      <c r="AE389" s="1"/>
      <c r="AF389" s="1"/>
      <c r="AG389" s="1"/>
      <c r="AH389" s="11"/>
      <c r="AI389" s="181">
        <f>IF(AI388=0,AI337,AI337+AI388)</f>
        <v>0</v>
      </c>
      <c r="AJ389" s="182"/>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 customHeight="1">
      <c r="B391" s="3" t="s">
        <v>6</v>
      </c>
      <c r="C391" s="3"/>
      <c r="D391" s="3" t="s">
        <v>12</v>
      </c>
      <c r="E391" s="3"/>
      <c r="F391" s="3"/>
      <c r="G391" s="3"/>
      <c r="H391" s="3"/>
      <c r="I391" s="3"/>
      <c r="AF391" s="5"/>
      <c r="AI391" s="5"/>
      <c r="AJ391" s="5"/>
      <c r="AK391" s="5"/>
    </row>
    <row r="392" spans="1:37" ht="15.9" customHeight="1">
      <c r="B392" s="3"/>
      <c r="C392" s="3"/>
      <c r="D392" s="3"/>
      <c r="E392" s="3" t="s">
        <v>33</v>
      </c>
      <c r="F392" s="3"/>
      <c r="G392" s="3"/>
      <c r="H392" s="3"/>
      <c r="I392" s="3"/>
      <c r="AF392" s="5"/>
      <c r="AI392" s="5"/>
      <c r="AJ392" s="5"/>
      <c r="AK392" s="5"/>
    </row>
    <row r="393" spans="1:37" ht="15.9" customHeight="1">
      <c r="B393" s="3"/>
      <c r="C393" s="3"/>
      <c r="D393" s="3"/>
      <c r="E393" s="3" t="s">
        <v>34</v>
      </c>
      <c r="F393" s="3"/>
      <c r="G393" s="3"/>
      <c r="H393" s="3"/>
      <c r="I393" s="3"/>
      <c r="AF393" s="5"/>
      <c r="AI393" s="5"/>
      <c r="AJ393" s="5"/>
      <c r="AK393" s="5"/>
    </row>
    <row r="394" spans="1:37" ht="15.9" customHeight="1">
      <c r="B394" s="3"/>
      <c r="C394" s="3"/>
      <c r="D394" s="3"/>
      <c r="E394" s="3" t="s">
        <v>35</v>
      </c>
      <c r="F394" s="3"/>
      <c r="G394" s="3"/>
      <c r="H394" s="3"/>
      <c r="I394" s="3"/>
      <c r="AF394" s="5"/>
      <c r="AI394" s="5"/>
      <c r="AJ394" s="5"/>
      <c r="AK394" s="5"/>
    </row>
    <row r="395" spans="1:37" ht="15.9" customHeight="1">
      <c r="B395" s="3"/>
      <c r="C395" s="3"/>
      <c r="D395" s="3"/>
      <c r="E395" s="3" t="s">
        <v>24</v>
      </c>
      <c r="F395" s="3"/>
      <c r="G395" s="3"/>
      <c r="H395" s="3"/>
      <c r="I395" s="3"/>
      <c r="AF395" s="5"/>
      <c r="AI395" s="5"/>
      <c r="AJ395" s="5"/>
      <c r="AK395" s="5"/>
    </row>
    <row r="396" spans="1:37" ht="15.9" customHeight="1">
      <c r="B396" s="3"/>
      <c r="C396" s="3"/>
      <c r="D396" s="3"/>
      <c r="E396" s="3" t="s">
        <v>16</v>
      </c>
      <c r="F396" s="3"/>
      <c r="G396" s="3"/>
      <c r="H396" s="3"/>
      <c r="I396" s="3"/>
      <c r="AF396" s="5"/>
      <c r="AI396" s="5"/>
      <c r="AJ396" s="5"/>
      <c r="AK396" s="5"/>
    </row>
    <row r="397" spans="1:37" ht="15.9"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3.8"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399999999999999"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399999999999999"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 customHeight="1" thickBot="1">
      <c r="B407" s="193">
        <f>B355</f>
        <v>0</v>
      </c>
      <c r="C407" s="194"/>
      <c r="D407" s="194"/>
      <c r="E407" s="194"/>
      <c r="F407" s="194"/>
      <c r="G407" s="194"/>
      <c r="H407" s="194"/>
      <c r="I407" s="115" t="s">
        <v>15</v>
      </c>
      <c r="J407" s="115"/>
      <c r="K407" s="194">
        <f>K355</f>
        <v>0</v>
      </c>
      <c r="L407" s="194"/>
      <c r="M407" s="194"/>
      <c r="N407" s="194"/>
      <c r="O407" s="194"/>
      <c r="P407" s="194"/>
      <c r="Q407" s="116" t="s">
        <v>3</v>
      </c>
      <c r="R407" s="117"/>
      <c r="S407" s="117"/>
      <c r="T407" s="117"/>
      <c r="U407" s="118"/>
      <c r="V407" s="119">
        <f>V355</f>
        <v>0</v>
      </c>
      <c r="W407" s="195"/>
      <c r="X407" s="195"/>
      <c r="Y407" s="195"/>
      <c r="Z407" s="195"/>
      <c r="AA407" s="195"/>
      <c r="AB407" s="195"/>
      <c r="AC407" s="195"/>
      <c r="AD407" s="195"/>
      <c r="AE407" s="195"/>
      <c r="AF407" s="195"/>
      <c r="AG407" s="195"/>
      <c r="AH407" s="195"/>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196"/>
      <c r="R410" s="197"/>
      <c r="S410" s="197"/>
      <c r="T410" s="197"/>
      <c r="U410" s="198"/>
      <c r="V410" s="85"/>
      <c r="W410" s="86"/>
      <c r="X410" s="86"/>
      <c r="Y410" s="86"/>
      <c r="Z410" s="86"/>
      <c r="AA410" s="86"/>
      <c r="AB410" s="87"/>
      <c r="AC410" s="199"/>
      <c r="AD410" s="200"/>
      <c r="AE410" s="200"/>
      <c r="AF410" s="200"/>
      <c r="AG410" s="200"/>
      <c r="AH410" s="201"/>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202"/>
      <c r="R411" s="203"/>
      <c r="S411" s="203"/>
      <c r="T411" s="203"/>
      <c r="U411" s="204"/>
      <c r="V411" s="125"/>
      <c r="W411" s="126"/>
      <c r="X411" s="126"/>
      <c r="Y411" s="126"/>
      <c r="Z411" s="126"/>
      <c r="AA411" s="126"/>
      <c r="AB411" s="127"/>
      <c r="AC411" s="205"/>
      <c r="AD411" s="206"/>
      <c r="AE411" s="206"/>
      <c r="AF411" s="206"/>
      <c r="AG411" s="206"/>
      <c r="AH411" s="207"/>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208"/>
      <c r="R412" s="209"/>
      <c r="S412" s="209"/>
      <c r="T412" s="209"/>
      <c r="U412" s="210"/>
      <c r="V412" s="131"/>
      <c r="W412" s="132"/>
      <c r="X412" s="132"/>
      <c r="Y412" s="132"/>
      <c r="Z412" s="132"/>
      <c r="AA412" s="132"/>
      <c r="AB412" s="133"/>
      <c r="AC412" s="211"/>
      <c r="AD412" s="212"/>
      <c r="AE412" s="212"/>
      <c r="AF412" s="212"/>
      <c r="AG412" s="212"/>
      <c r="AH412" s="213"/>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196"/>
      <c r="R413" s="197"/>
      <c r="S413" s="197"/>
      <c r="T413" s="197"/>
      <c r="U413" s="198"/>
      <c r="V413" s="140"/>
      <c r="W413" s="141"/>
      <c r="X413" s="141"/>
      <c r="Y413" s="141"/>
      <c r="Z413" s="141"/>
      <c r="AA413" s="141"/>
      <c r="AB413" s="142"/>
      <c r="AC413" s="199"/>
      <c r="AD413" s="200"/>
      <c r="AE413" s="200"/>
      <c r="AF413" s="200"/>
      <c r="AG413" s="200"/>
      <c r="AH413" s="201"/>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202"/>
      <c r="R414" s="203"/>
      <c r="S414" s="203"/>
      <c r="T414" s="203"/>
      <c r="U414" s="204"/>
      <c r="V414" s="125"/>
      <c r="W414" s="126"/>
      <c r="X414" s="126"/>
      <c r="Y414" s="126"/>
      <c r="Z414" s="126"/>
      <c r="AA414" s="126"/>
      <c r="AB414" s="127"/>
      <c r="AC414" s="205"/>
      <c r="AD414" s="206"/>
      <c r="AE414" s="206"/>
      <c r="AF414" s="206"/>
      <c r="AG414" s="206"/>
      <c r="AH414" s="207"/>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208"/>
      <c r="R415" s="209"/>
      <c r="S415" s="209"/>
      <c r="T415" s="209"/>
      <c r="U415" s="210"/>
      <c r="V415" s="131"/>
      <c r="W415" s="132"/>
      <c r="X415" s="132"/>
      <c r="Y415" s="132"/>
      <c r="Z415" s="132"/>
      <c r="AA415" s="132"/>
      <c r="AB415" s="133"/>
      <c r="AC415" s="211"/>
      <c r="AD415" s="212"/>
      <c r="AE415" s="212"/>
      <c r="AF415" s="212"/>
      <c r="AG415" s="212"/>
      <c r="AH415" s="213"/>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196"/>
      <c r="R416" s="197"/>
      <c r="S416" s="197"/>
      <c r="T416" s="197"/>
      <c r="U416" s="198"/>
      <c r="V416" s="140"/>
      <c r="W416" s="141"/>
      <c r="X416" s="141"/>
      <c r="Y416" s="141"/>
      <c r="Z416" s="141"/>
      <c r="AA416" s="141"/>
      <c r="AB416" s="142"/>
      <c r="AC416" s="199"/>
      <c r="AD416" s="200"/>
      <c r="AE416" s="200"/>
      <c r="AF416" s="200"/>
      <c r="AG416" s="200"/>
      <c r="AH416" s="201"/>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202"/>
      <c r="R417" s="203"/>
      <c r="S417" s="203"/>
      <c r="T417" s="203"/>
      <c r="U417" s="204"/>
      <c r="V417" s="125"/>
      <c r="W417" s="126"/>
      <c r="X417" s="126"/>
      <c r="Y417" s="126"/>
      <c r="Z417" s="126"/>
      <c r="AA417" s="126"/>
      <c r="AB417" s="127"/>
      <c r="AC417" s="205"/>
      <c r="AD417" s="206"/>
      <c r="AE417" s="206"/>
      <c r="AF417" s="206"/>
      <c r="AG417" s="206"/>
      <c r="AH417" s="207"/>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208"/>
      <c r="R418" s="209"/>
      <c r="S418" s="209"/>
      <c r="T418" s="209"/>
      <c r="U418" s="210"/>
      <c r="V418" s="131"/>
      <c r="W418" s="132"/>
      <c r="X418" s="132"/>
      <c r="Y418" s="132"/>
      <c r="Z418" s="132"/>
      <c r="AA418" s="132"/>
      <c r="AB418" s="133"/>
      <c r="AC418" s="211"/>
      <c r="AD418" s="212"/>
      <c r="AE418" s="212"/>
      <c r="AF418" s="212"/>
      <c r="AG418" s="212"/>
      <c r="AH418" s="213"/>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196"/>
      <c r="R419" s="197"/>
      <c r="S419" s="197"/>
      <c r="T419" s="197"/>
      <c r="U419" s="198"/>
      <c r="V419" s="140"/>
      <c r="W419" s="141"/>
      <c r="X419" s="141"/>
      <c r="Y419" s="141"/>
      <c r="Z419" s="141"/>
      <c r="AA419" s="141"/>
      <c r="AB419" s="142"/>
      <c r="AC419" s="199"/>
      <c r="AD419" s="200"/>
      <c r="AE419" s="200"/>
      <c r="AF419" s="200"/>
      <c r="AG419" s="200"/>
      <c r="AH419" s="201"/>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202"/>
      <c r="R420" s="203"/>
      <c r="S420" s="203"/>
      <c r="T420" s="203"/>
      <c r="U420" s="204"/>
      <c r="V420" s="125"/>
      <c r="W420" s="126"/>
      <c r="X420" s="126"/>
      <c r="Y420" s="126"/>
      <c r="Z420" s="126"/>
      <c r="AA420" s="126"/>
      <c r="AB420" s="127"/>
      <c r="AC420" s="205"/>
      <c r="AD420" s="206"/>
      <c r="AE420" s="206"/>
      <c r="AF420" s="206"/>
      <c r="AG420" s="206"/>
      <c r="AH420" s="207"/>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208"/>
      <c r="R421" s="209"/>
      <c r="S421" s="209"/>
      <c r="T421" s="209"/>
      <c r="U421" s="210"/>
      <c r="V421" s="131"/>
      <c r="W421" s="132"/>
      <c r="X421" s="132"/>
      <c r="Y421" s="132"/>
      <c r="Z421" s="132"/>
      <c r="AA421" s="132"/>
      <c r="AB421" s="133"/>
      <c r="AC421" s="211"/>
      <c r="AD421" s="212"/>
      <c r="AE421" s="212"/>
      <c r="AF421" s="212"/>
      <c r="AG421" s="212"/>
      <c r="AH421" s="213"/>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196"/>
      <c r="R422" s="197"/>
      <c r="S422" s="197"/>
      <c r="T422" s="197"/>
      <c r="U422" s="198"/>
      <c r="V422" s="140"/>
      <c r="W422" s="141"/>
      <c r="X422" s="141"/>
      <c r="Y422" s="141"/>
      <c r="Z422" s="141"/>
      <c r="AA422" s="141"/>
      <c r="AB422" s="142"/>
      <c r="AC422" s="199"/>
      <c r="AD422" s="200"/>
      <c r="AE422" s="200"/>
      <c r="AF422" s="200"/>
      <c r="AG422" s="200"/>
      <c r="AH422" s="201"/>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202"/>
      <c r="R423" s="203"/>
      <c r="S423" s="203"/>
      <c r="T423" s="203"/>
      <c r="U423" s="204"/>
      <c r="V423" s="125"/>
      <c r="W423" s="126"/>
      <c r="X423" s="126"/>
      <c r="Y423" s="126"/>
      <c r="Z423" s="126"/>
      <c r="AA423" s="126"/>
      <c r="AB423" s="127"/>
      <c r="AC423" s="205"/>
      <c r="AD423" s="206"/>
      <c r="AE423" s="206"/>
      <c r="AF423" s="206"/>
      <c r="AG423" s="206"/>
      <c r="AH423" s="207"/>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214"/>
      <c r="R424" s="215"/>
      <c r="S424" s="215"/>
      <c r="T424" s="215"/>
      <c r="U424" s="216"/>
      <c r="V424" s="131"/>
      <c r="W424" s="132"/>
      <c r="X424" s="132"/>
      <c r="Y424" s="132"/>
      <c r="Z424" s="132"/>
      <c r="AA424" s="132"/>
      <c r="AB424" s="133"/>
      <c r="AC424" s="211"/>
      <c r="AD424" s="212"/>
      <c r="AE424" s="212"/>
      <c r="AF424" s="212"/>
      <c r="AG424" s="212"/>
      <c r="AH424" s="213"/>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196"/>
      <c r="R425" s="197"/>
      <c r="S425" s="197"/>
      <c r="T425" s="197"/>
      <c r="U425" s="198"/>
      <c r="V425" s="140"/>
      <c r="W425" s="141"/>
      <c r="X425" s="141"/>
      <c r="Y425" s="141"/>
      <c r="Z425" s="141"/>
      <c r="AA425" s="141"/>
      <c r="AB425" s="142"/>
      <c r="AC425" s="199"/>
      <c r="AD425" s="200"/>
      <c r="AE425" s="200"/>
      <c r="AF425" s="200"/>
      <c r="AG425" s="200"/>
      <c r="AH425" s="201"/>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202"/>
      <c r="R426" s="203"/>
      <c r="S426" s="203"/>
      <c r="T426" s="203"/>
      <c r="U426" s="204"/>
      <c r="V426" s="125"/>
      <c r="W426" s="126"/>
      <c r="X426" s="126"/>
      <c r="Y426" s="126"/>
      <c r="Z426" s="126"/>
      <c r="AA426" s="126"/>
      <c r="AB426" s="127"/>
      <c r="AC426" s="205"/>
      <c r="AD426" s="206"/>
      <c r="AE426" s="206"/>
      <c r="AF426" s="206"/>
      <c r="AG426" s="206"/>
      <c r="AH426" s="207"/>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214"/>
      <c r="R427" s="215"/>
      <c r="S427" s="215"/>
      <c r="T427" s="215"/>
      <c r="U427" s="216"/>
      <c r="V427" s="131"/>
      <c r="W427" s="132"/>
      <c r="X427" s="132"/>
      <c r="Y427" s="132"/>
      <c r="Z427" s="132"/>
      <c r="AA427" s="132"/>
      <c r="AB427" s="133"/>
      <c r="AC427" s="211"/>
      <c r="AD427" s="212"/>
      <c r="AE427" s="212"/>
      <c r="AF427" s="212"/>
      <c r="AG427" s="212"/>
      <c r="AH427" s="213"/>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196"/>
      <c r="R428" s="197"/>
      <c r="S428" s="197"/>
      <c r="T428" s="197"/>
      <c r="U428" s="198"/>
      <c r="V428" s="140"/>
      <c r="W428" s="141"/>
      <c r="X428" s="141"/>
      <c r="Y428" s="141"/>
      <c r="Z428" s="141"/>
      <c r="AA428" s="141"/>
      <c r="AB428" s="142"/>
      <c r="AC428" s="199"/>
      <c r="AD428" s="200"/>
      <c r="AE428" s="200"/>
      <c r="AF428" s="200"/>
      <c r="AG428" s="200"/>
      <c r="AH428" s="201"/>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202"/>
      <c r="R429" s="203"/>
      <c r="S429" s="203"/>
      <c r="T429" s="203"/>
      <c r="U429" s="204"/>
      <c r="V429" s="125"/>
      <c r="W429" s="126"/>
      <c r="X429" s="126"/>
      <c r="Y429" s="126"/>
      <c r="Z429" s="126"/>
      <c r="AA429" s="126"/>
      <c r="AB429" s="127"/>
      <c r="AC429" s="205"/>
      <c r="AD429" s="206"/>
      <c r="AE429" s="206"/>
      <c r="AF429" s="206"/>
      <c r="AG429" s="206"/>
      <c r="AH429" s="207"/>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214"/>
      <c r="R430" s="215"/>
      <c r="S430" s="215"/>
      <c r="T430" s="215"/>
      <c r="U430" s="216"/>
      <c r="V430" s="131"/>
      <c r="W430" s="132"/>
      <c r="X430" s="132"/>
      <c r="Y430" s="132"/>
      <c r="Z430" s="132"/>
      <c r="AA430" s="132"/>
      <c r="AB430" s="133"/>
      <c r="AC430" s="211"/>
      <c r="AD430" s="212"/>
      <c r="AE430" s="212"/>
      <c r="AF430" s="212"/>
      <c r="AG430" s="212"/>
      <c r="AH430" s="213"/>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196"/>
      <c r="R431" s="197"/>
      <c r="S431" s="197"/>
      <c r="T431" s="197"/>
      <c r="U431" s="198"/>
      <c r="V431" s="140"/>
      <c r="W431" s="141"/>
      <c r="X431" s="141"/>
      <c r="Y431" s="141"/>
      <c r="Z431" s="141"/>
      <c r="AA431" s="141"/>
      <c r="AB431" s="142"/>
      <c r="AC431" s="199"/>
      <c r="AD431" s="200"/>
      <c r="AE431" s="200"/>
      <c r="AF431" s="200"/>
      <c r="AG431" s="200"/>
      <c r="AH431" s="201"/>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202"/>
      <c r="R432" s="203"/>
      <c r="S432" s="203"/>
      <c r="T432" s="203"/>
      <c r="U432" s="204"/>
      <c r="V432" s="125"/>
      <c r="W432" s="126"/>
      <c r="X432" s="126"/>
      <c r="Y432" s="126"/>
      <c r="Z432" s="126"/>
      <c r="AA432" s="126"/>
      <c r="AB432" s="127"/>
      <c r="AC432" s="205"/>
      <c r="AD432" s="206"/>
      <c r="AE432" s="206"/>
      <c r="AF432" s="206"/>
      <c r="AG432" s="206"/>
      <c r="AH432" s="207"/>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214"/>
      <c r="R433" s="215"/>
      <c r="S433" s="215"/>
      <c r="T433" s="215"/>
      <c r="U433" s="216"/>
      <c r="V433" s="131"/>
      <c r="W433" s="132"/>
      <c r="X433" s="132"/>
      <c r="Y433" s="132"/>
      <c r="Z433" s="132"/>
      <c r="AA433" s="132"/>
      <c r="AB433" s="133"/>
      <c r="AC433" s="211"/>
      <c r="AD433" s="212"/>
      <c r="AE433" s="212"/>
      <c r="AF433" s="212"/>
      <c r="AG433" s="212"/>
      <c r="AH433" s="213"/>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196"/>
      <c r="R434" s="197"/>
      <c r="S434" s="197"/>
      <c r="T434" s="197"/>
      <c r="U434" s="198"/>
      <c r="V434" s="140"/>
      <c r="W434" s="141"/>
      <c r="X434" s="141"/>
      <c r="Y434" s="141"/>
      <c r="Z434" s="141"/>
      <c r="AA434" s="141"/>
      <c r="AB434" s="142"/>
      <c r="AC434" s="199"/>
      <c r="AD434" s="200"/>
      <c r="AE434" s="200"/>
      <c r="AF434" s="200"/>
      <c r="AG434" s="200"/>
      <c r="AH434" s="201"/>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202"/>
      <c r="R435" s="203"/>
      <c r="S435" s="203"/>
      <c r="T435" s="203"/>
      <c r="U435" s="204"/>
      <c r="V435" s="125"/>
      <c r="W435" s="126"/>
      <c r="X435" s="126"/>
      <c r="Y435" s="126"/>
      <c r="Z435" s="126"/>
      <c r="AA435" s="126"/>
      <c r="AB435" s="127"/>
      <c r="AC435" s="205"/>
      <c r="AD435" s="206"/>
      <c r="AE435" s="206"/>
      <c r="AF435" s="206"/>
      <c r="AG435" s="206"/>
      <c r="AH435" s="207"/>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214"/>
      <c r="R436" s="215"/>
      <c r="S436" s="215"/>
      <c r="T436" s="215"/>
      <c r="U436" s="216"/>
      <c r="V436" s="131"/>
      <c r="W436" s="132"/>
      <c r="X436" s="132"/>
      <c r="Y436" s="132"/>
      <c r="Z436" s="132"/>
      <c r="AA436" s="132"/>
      <c r="AB436" s="133"/>
      <c r="AC436" s="211"/>
      <c r="AD436" s="212"/>
      <c r="AE436" s="212"/>
      <c r="AF436" s="212"/>
      <c r="AG436" s="212"/>
      <c r="AH436" s="213"/>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223"/>
      <c r="R437" s="224"/>
      <c r="S437" s="224"/>
      <c r="T437" s="224"/>
      <c r="U437" s="225"/>
      <c r="V437" s="140"/>
      <c r="W437" s="141"/>
      <c r="X437" s="141"/>
      <c r="Y437" s="141"/>
      <c r="Z437" s="141"/>
      <c r="AA437" s="141"/>
      <c r="AB437" s="142"/>
      <c r="AC437" s="226"/>
      <c r="AD437" s="227"/>
      <c r="AE437" s="227"/>
      <c r="AF437" s="227"/>
      <c r="AG437" s="227"/>
      <c r="AH437" s="228"/>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202"/>
      <c r="R438" s="203"/>
      <c r="S438" s="203"/>
      <c r="T438" s="203"/>
      <c r="U438" s="204"/>
      <c r="V438" s="125"/>
      <c r="W438" s="126"/>
      <c r="X438" s="126"/>
      <c r="Y438" s="126"/>
      <c r="Z438" s="126"/>
      <c r="AA438" s="126"/>
      <c r="AB438" s="127"/>
      <c r="AC438" s="205"/>
      <c r="AD438" s="206"/>
      <c r="AE438" s="206"/>
      <c r="AF438" s="206"/>
      <c r="AG438" s="206"/>
      <c r="AH438" s="207"/>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217"/>
      <c r="R439" s="218"/>
      <c r="S439" s="218"/>
      <c r="T439" s="218"/>
      <c r="U439" s="219"/>
      <c r="V439" s="151"/>
      <c r="W439" s="152"/>
      <c r="X439" s="152"/>
      <c r="Y439" s="152"/>
      <c r="Z439" s="152"/>
      <c r="AA439" s="152"/>
      <c r="AB439" s="153"/>
      <c r="AC439" s="220"/>
      <c r="AD439" s="221"/>
      <c r="AE439" s="221"/>
      <c r="AF439" s="221"/>
      <c r="AG439" s="221"/>
      <c r="AH439" s="222"/>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5">
        <f>IF(COUNTIF(V410:AB439,"更新")&gt;0,COUNTIF(V410:AB439,"更新"),0)</f>
        <v>0</v>
      </c>
      <c r="W440" s="186"/>
      <c r="X440" s="186"/>
      <c r="Y440" s="186"/>
      <c r="Z440" s="186"/>
      <c r="AA440" s="186"/>
      <c r="AB440" s="186"/>
      <c r="AC440" s="1" t="s">
        <v>14</v>
      </c>
      <c r="AD440" s="1"/>
      <c r="AE440" s="1"/>
      <c r="AF440" s="1"/>
      <c r="AG440" s="1"/>
      <c r="AH440" s="11"/>
      <c r="AI440" s="187">
        <f>SUM(AI410:AJ439)</f>
        <v>0</v>
      </c>
      <c r="AJ440" s="188"/>
      <c r="AK440" s="12" t="s">
        <v>28</v>
      </c>
    </row>
    <row r="441" spans="1:37" ht="36" customHeight="1" thickBot="1">
      <c r="B441" s="173" t="s">
        <v>29</v>
      </c>
      <c r="C441" s="174"/>
      <c r="D441" s="174"/>
      <c r="E441" s="174"/>
      <c r="F441" s="174"/>
      <c r="G441" s="174"/>
      <c r="H441" s="174"/>
      <c r="I441" s="174"/>
      <c r="J441" s="174"/>
      <c r="K441" s="175">
        <f>IF(K440=0,K389,K440+K389)</f>
        <v>0</v>
      </c>
      <c r="L441" s="176"/>
      <c r="M441" s="176"/>
      <c r="N441" s="177" t="s">
        <v>13</v>
      </c>
      <c r="O441" s="178"/>
      <c r="P441" s="179" t="s">
        <v>30</v>
      </c>
      <c r="Q441" s="180"/>
      <c r="R441" s="180"/>
      <c r="S441" s="180"/>
      <c r="T441" s="180"/>
      <c r="U441" s="180"/>
      <c r="V441" s="175">
        <f>IF(V440=0,V389,V389+V440)</f>
        <v>0</v>
      </c>
      <c r="W441" s="176"/>
      <c r="X441" s="176"/>
      <c r="Y441" s="176"/>
      <c r="Z441" s="176"/>
      <c r="AA441" s="176"/>
      <c r="AB441" s="176"/>
      <c r="AC441" s="1" t="s">
        <v>14</v>
      </c>
      <c r="AD441" s="1"/>
      <c r="AE441" s="1"/>
      <c r="AF441" s="1"/>
      <c r="AG441" s="1"/>
      <c r="AH441" s="11"/>
      <c r="AI441" s="181">
        <f>IF(AI440=0,AI389,AI389+AI440)</f>
        <v>0</v>
      </c>
      <c r="AJ441" s="182"/>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 customHeight="1">
      <c r="B443" s="3" t="s">
        <v>6</v>
      </c>
      <c r="C443" s="3"/>
      <c r="D443" s="3" t="s">
        <v>12</v>
      </c>
      <c r="E443" s="3"/>
      <c r="F443" s="3"/>
      <c r="G443" s="3"/>
      <c r="H443" s="3"/>
      <c r="I443" s="3"/>
      <c r="AF443" s="5"/>
      <c r="AI443" s="5"/>
      <c r="AJ443" s="5"/>
      <c r="AK443" s="5"/>
    </row>
    <row r="444" spans="1:37" ht="15.9" customHeight="1">
      <c r="B444" s="3"/>
      <c r="C444" s="3"/>
      <c r="D444" s="3"/>
      <c r="E444" s="3" t="s">
        <v>33</v>
      </c>
      <c r="F444" s="3"/>
      <c r="G444" s="3"/>
      <c r="H444" s="3"/>
      <c r="I444" s="3"/>
      <c r="AF444" s="5"/>
      <c r="AI444" s="5"/>
      <c r="AJ444" s="5"/>
      <c r="AK444" s="5"/>
    </row>
    <row r="445" spans="1:37" ht="15.9" customHeight="1">
      <c r="B445" s="3"/>
      <c r="C445" s="3"/>
      <c r="D445" s="3"/>
      <c r="E445" s="3" t="s">
        <v>34</v>
      </c>
      <c r="F445" s="3"/>
      <c r="G445" s="3"/>
      <c r="H445" s="3"/>
      <c r="I445" s="3"/>
      <c r="AF445" s="5"/>
      <c r="AI445" s="5"/>
      <c r="AJ445" s="5"/>
      <c r="AK445" s="5"/>
    </row>
    <row r="446" spans="1:37" ht="15.9" customHeight="1">
      <c r="B446" s="3"/>
      <c r="C446" s="3"/>
      <c r="D446" s="3"/>
      <c r="E446" s="3" t="s">
        <v>35</v>
      </c>
      <c r="F446" s="3"/>
      <c r="G446" s="3"/>
      <c r="H446" s="3"/>
      <c r="I446" s="3"/>
      <c r="AF446" s="5"/>
      <c r="AI446" s="5"/>
      <c r="AJ446" s="5"/>
      <c r="AK446" s="5"/>
    </row>
    <row r="447" spans="1:37" ht="15.9" customHeight="1">
      <c r="B447" s="3"/>
      <c r="C447" s="3"/>
      <c r="D447" s="3"/>
      <c r="E447" s="3" t="s">
        <v>24</v>
      </c>
      <c r="F447" s="3"/>
      <c r="G447" s="3"/>
      <c r="H447" s="3"/>
      <c r="I447" s="3"/>
      <c r="AF447" s="5"/>
      <c r="AI447" s="5"/>
      <c r="AJ447" s="5"/>
      <c r="AK447" s="5"/>
    </row>
    <row r="448" spans="1:37" ht="15.9" customHeight="1">
      <c r="B448" s="3"/>
      <c r="C448" s="3"/>
      <c r="D448" s="3"/>
      <c r="E448" s="3" t="s">
        <v>16</v>
      </c>
      <c r="F448" s="3"/>
      <c r="G448" s="3"/>
      <c r="H448" s="3"/>
      <c r="I448" s="3"/>
      <c r="AF448" s="5"/>
      <c r="AI448" s="5"/>
      <c r="AJ448" s="5"/>
      <c r="AK448" s="5"/>
    </row>
    <row r="449" spans="1:51" ht="15.9"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3.8"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399999999999999"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399999999999999"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 customHeight="1" thickBot="1">
      <c r="B459" s="193">
        <f>B407</f>
        <v>0</v>
      </c>
      <c r="C459" s="194"/>
      <c r="D459" s="194"/>
      <c r="E459" s="194"/>
      <c r="F459" s="194"/>
      <c r="G459" s="194"/>
      <c r="H459" s="194"/>
      <c r="I459" s="115" t="s">
        <v>15</v>
      </c>
      <c r="J459" s="115"/>
      <c r="K459" s="194">
        <f>K407</f>
        <v>0</v>
      </c>
      <c r="L459" s="194"/>
      <c r="M459" s="194"/>
      <c r="N459" s="194"/>
      <c r="O459" s="194"/>
      <c r="P459" s="194"/>
      <c r="Q459" s="116" t="s">
        <v>3</v>
      </c>
      <c r="R459" s="117"/>
      <c r="S459" s="117"/>
      <c r="T459" s="117"/>
      <c r="U459" s="118"/>
      <c r="V459" s="119">
        <f>V407</f>
        <v>0</v>
      </c>
      <c r="W459" s="195"/>
      <c r="X459" s="195"/>
      <c r="Y459" s="195"/>
      <c r="Z459" s="195"/>
      <c r="AA459" s="195"/>
      <c r="AB459" s="195"/>
      <c r="AC459" s="195"/>
      <c r="AD459" s="195"/>
      <c r="AE459" s="195"/>
      <c r="AF459" s="195"/>
      <c r="AG459" s="195"/>
      <c r="AH459" s="195"/>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5">
        <f>IF(COUNTIF(V462:AB491,"更新")&gt;0,COUNTIF(V462:AB491,"更新"),0)</f>
        <v>0</v>
      </c>
      <c r="W492" s="186"/>
      <c r="X492" s="186"/>
      <c r="Y492" s="186"/>
      <c r="Z492" s="186"/>
      <c r="AA492" s="186"/>
      <c r="AB492" s="186"/>
      <c r="AC492" s="1" t="s">
        <v>14</v>
      </c>
      <c r="AD492" s="1"/>
      <c r="AE492" s="1"/>
      <c r="AF492" s="1"/>
      <c r="AG492" s="1"/>
      <c r="AH492" s="11"/>
      <c r="AI492" s="187">
        <f>SUM(AI462:AJ491)</f>
        <v>0</v>
      </c>
      <c r="AJ492" s="188"/>
      <c r="AK492" s="12" t="s">
        <v>28</v>
      </c>
    </row>
    <row r="493" spans="1:37" ht="36" customHeight="1" thickBot="1">
      <c r="B493" s="173" t="s">
        <v>29</v>
      </c>
      <c r="C493" s="174"/>
      <c r="D493" s="174"/>
      <c r="E493" s="174"/>
      <c r="F493" s="174"/>
      <c r="G493" s="174"/>
      <c r="H493" s="174"/>
      <c r="I493" s="174"/>
      <c r="J493" s="174"/>
      <c r="K493" s="175">
        <f>IF(K492=0,K441,K492+K441)</f>
        <v>0</v>
      </c>
      <c r="L493" s="176"/>
      <c r="M493" s="176"/>
      <c r="N493" s="177" t="s">
        <v>13</v>
      </c>
      <c r="O493" s="178"/>
      <c r="P493" s="179" t="s">
        <v>30</v>
      </c>
      <c r="Q493" s="180"/>
      <c r="R493" s="180"/>
      <c r="S493" s="180"/>
      <c r="T493" s="180"/>
      <c r="U493" s="180"/>
      <c r="V493" s="175">
        <f>IF(V492=0,V441,V441+V492)</f>
        <v>0</v>
      </c>
      <c r="W493" s="176"/>
      <c r="X493" s="176"/>
      <c r="Y493" s="176"/>
      <c r="Z493" s="176"/>
      <c r="AA493" s="176"/>
      <c r="AB493" s="176"/>
      <c r="AC493" s="1" t="s">
        <v>14</v>
      </c>
      <c r="AD493" s="1"/>
      <c r="AE493" s="1"/>
      <c r="AF493" s="1"/>
      <c r="AG493" s="1"/>
      <c r="AH493" s="11"/>
      <c r="AI493" s="181">
        <f>IF(AI492=0,AI441,AI441+AI492)</f>
        <v>0</v>
      </c>
      <c r="AJ493" s="182"/>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 customHeight="1">
      <c r="B495" s="3" t="s">
        <v>6</v>
      </c>
      <c r="C495" s="3"/>
      <c r="D495" s="3" t="s">
        <v>12</v>
      </c>
      <c r="E495" s="3"/>
      <c r="F495" s="3"/>
      <c r="G495" s="3"/>
      <c r="H495" s="3"/>
      <c r="I495" s="3"/>
      <c r="AF495" s="5"/>
      <c r="AI495" s="5"/>
      <c r="AJ495" s="5"/>
      <c r="AK495" s="5"/>
    </row>
    <row r="496" spans="1:37" ht="15.9" customHeight="1">
      <c r="B496" s="3"/>
      <c r="C496" s="3"/>
      <c r="D496" s="3"/>
      <c r="E496" s="3" t="s">
        <v>33</v>
      </c>
      <c r="F496" s="3"/>
      <c r="G496" s="3"/>
      <c r="H496" s="3"/>
      <c r="I496" s="3"/>
      <c r="AF496" s="5"/>
      <c r="AI496" s="5"/>
      <c r="AJ496" s="5"/>
      <c r="AK496" s="5"/>
    </row>
    <row r="497" spans="2:37" ht="15.9" customHeight="1">
      <c r="B497" s="3"/>
      <c r="C497" s="3"/>
      <c r="D497" s="3"/>
      <c r="E497" s="3" t="s">
        <v>34</v>
      </c>
      <c r="F497" s="3"/>
      <c r="G497" s="3"/>
      <c r="H497" s="3"/>
      <c r="I497" s="3"/>
      <c r="AF497" s="5"/>
      <c r="AI497" s="5"/>
      <c r="AJ497" s="5"/>
      <c r="AK497" s="5"/>
    </row>
    <row r="498" spans="2:37" ht="15.9" customHeight="1">
      <c r="B498" s="3"/>
      <c r="C498" s="3"/>
      <c r="D498" s="3"/>
      <c r="E498" s="3" t="s">
        <v>35</v>
      </c>
      <c r="F498" s="3"/>
      <c r="G498" s="3"/>
      <c r="H498" s="3"/>
      <c r="I498" s="3"/>
      <c r="AF498" s="5"/>
      <c r="AI498" s="5"/>
      <c r="AJ498" s="5"/>
      <c r="AK498" s="5"/>
    </row>
    <row r="499" spans="2:37" ht="15.9" customHeight="1">
      <c r="B499" s="3"/>
      <c r="C499" s="3"/>
      <c r="D499" s="3"/>
      <c r="E499" s="3" t="s">
        <v>24</v>
      </c>
      <c r="F499" s="3"/>
      <c r="G499" s="3"/>
      <c r="H499" s="3"/>
      <c r="I499" s="3"/>
      <c r="AF499" s="5"/>
      <c r="AI499" s="5"/>
      <c r="AJ499" s="5"/>
      <c r="AK499" s="5"/>
    </row>
    <row r="500" spans="2:37" ht="15.9" customHeight="1">
      <c r="B500" s="3"/>
      <c r="C500" s="3"/>
      <c r="D500" s="3"/>
      <c r="E500" s="3" t="s">
        <v>16</v>
      </c>
      <c r="F500" s="3"/>
      <c r="G500" s="3"/>
      <c r="H500" s="3"/>
      <c r="I500" s="3"/>
      <c r="AF500" s="5"/>
      <c r="AI500" s="5"/>
      <c r="AJ500" s="5"/>
      <c r="AK500" s="5"/>
    </row>
    <row r="501" spans="2:37" ht="15.9"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3.8"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399999999999999"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399999999999999"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 customHeight="1" thickBot="1">
      <c r="B511" s="193">
        <f>B459</f>
        <v>0</v>
      </c>
      <c r="C511" s="194"/>
      <c r="D511" s="194"/>
      <c r="E511" s="194"/>
      <c r="F511" s="194"/>
      <c r="G511" s="194"/>
      <c r="H511" s="194"/>
      <c r="I511" s="115" t="s">
        <v>15</v>
      </c>
      <c r="J511" s="115"/>
      <c r="K511" s="194">
        <f>K459</f>
        <v>0</v>
      </c>
      <c r="L511" s="194"/>
      <c r="M511" s="194"/>
      <c r="N511" s="194"/>
      <c r="O511" s="194"/>
      <c r="P511" s="194"/>
      <c r="Q511" s="116" t="s">
        <v>3</v>
      </c>
      <c r="R511" s="117"/>
      <c r="S511" s="117"/>
      <c r="T511" s="117"/>
      <c r="U511" s="118"/>
      <c r="V511" s="119">
        <f>V459</f>
        <v>0</v>
      </c>
      <c r="W511" s="195"/>
      <c r="X511" s="195"/>
      <c r="Y511" s="195"/>
      <c r="Z511" s="195"/>
      <c r="AA511" s="195"/>
      <c r="AB511" s="195"/>
      <c r="AC511" s="195"/>
      <c r="AD511" s="195"/>
      <c r="AE511" s="195"/>
      <c r="AF511" s="195"/>
      <c r="AG511" s="195"/>
      <c r="AH511" s="195"/>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5">
        <f>IF(COUNTIF(V514:AB543,"更新")&gt;0,COUNTIF(V514:AB543,"更新"),0)</f>
        <v>0</v>
      </c>
      <c r="W544" s="186"/>
      <c r="X544" s="186"/>
      <c r="Y544" s="186"/>
      <c r="Z544" s="186"/>
      <c r="AA544" s="186"/>
      <c r="AB544" s="186"/>
      <c r="AC544" s="1" t="s">
        <v>14</v>
      </c>
      <c r="AD544" s="1"/>
      <c r="AE544" s="1"/>
      <c r="AF544" s="1"/>
      <c r="AG544" s="1"/>
      <c r="AH544" s="11"/>
      <c r="AI544" s="187">
        <f>SUM(AI514:AJ543)</f>
        <v>0</v>
      </c>
      <c r="AJ544" s="188"/>
      <c r="AK544" s="12" t="s">
        <v>28</v>
      </c>
    </row>
    <row r="545" spans="2:37" ht="36" customHeight="1" thickBot="1">
      <c r="B545" s="173" t="s">
        <v>29</v>
      </c>
      <c r="C545" s="174"/>
      <c r="D545" s="174"/>
      <c r="E545" s="174"/>
      <c r="F545" s="174"/>
      <c r="G545" s="174"/>
      <c r="H545" s="174"/>
      <c r="I545" s="174"/>
      <c r="J545" s="174"/>
      <c r="K545" s="175">
        <f>IF(K544=0,K493,K544+K493)</f>
        <v>0</v>
      </c>
      <c r="L545" s="176"/>
      <c r="M545" s="176"/>
      <c r="N545" s="177" t="s">
        <v>13</v>
      </c>
      <c r="O545" s="178"/>
      <c r="P545" s="179" t="s">
        <v>30</v>
      </c>
      <c r="Q545" s="180"/>
      <c r="R545" s="180"/>
      <c r="S545" s="180"/>
      <c r="T545" s="180"/>
      <c r="U545" s="180"/>
      <c r="V545" s="175">
        <f>IF(V544=0,V493,V493+V544)</f>
        <v>0</v>
      </c>
      <c r="W545" s="176"/>
      <c r="X545" s="176"/>
      <c r="Y545" s="176"/>
      <c r="Z545" s="176"/>
      <c r="AA545" s="176"/>
      <c r="AB545" s="176"/>
      <c r="AC545" s="1" t="s">
        <v>14</v>
      </c>
      <c r="AD545" s="1"/>
      <c r="AE545" s="1"/>
      <c r="AF545" s="1"/>
      <c r="AG545" s="1"/>
      <c r="AH545" s="11"/>
      <c r="AI545" s="181">
        <f>IF(AI544=0,AI493,AI493+AI544)</f>
        <v>0</v>
      </c>
      <c r="AJ545" s="182"/>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 customHeight="1">
      <c r="B547" s="3" t="s">
        <v>6</v>
      </c>
      <c r="C547" s="3"/>
      <c r="D547" s="3" t="s">
        <v>12</v>
      </c>
      <c r="E547" s="3"/>
      <c r="F547" s="3"/>
      <c r="G547" s="3"/>
      <c r="H547" s="3"/>
      <c r="I547" s="3"/>
      <c r="AF547" s="5"/>
      <c r="AI547" s="5"/>
      <c r="AJ547" s="5"/>
      <c r="AK547" s="5"/>
    </row>
    <row r="548" spans="2:37" ht="15.9" customHeight="1">
      <c r="B548" s="3"/>
      <c r="C548" s="3"/>
      <c r="D548" s="3"/>
      <c r="E548" s="3" t="s">
        <v>33</v>
      </c>
      <c r="F548" s="3"/>
      <c r="G548" s="3"/>
      <c r="H548" s="3"/>
      <c r="I548" s="3"/>
      <c r="AF548" s="5"/>
      <c r="AI548" s="5"/>
      <c r="AJ548" s="5"/>
      <c r="AK548" s="5"/>
    </row>
    <row r="549" spans="2:37" ht="15.9" customHeight="1">
      <c r="B549" s="3"/>
      <c r="C549" s="3"/>
      <c r="D549" s="3"/>
      <c r="E549" s="3" t="s">
        <v>34</v>
      </c>
      <c r="F549" s="3"/>
      <c r="G549" s="3"/>
      <c r="H549" s="3"/>
      <c r="I549" s="3"/>
      <c r="AF549" s="5"/>
      <c r="AI549" s="5"/>
      <c r="AJ549" s="5"/>
      <c r="AK549" s="5"/>
    </row>
    <row r="550" spans="2:37" ht="15.9" customHeight="1">
      <c r="B550" s="3"/>
      <c r="C550" s="3"/>
      <c r="D550" s="3"/>
      <c r="E550" s="3" t="s">
        <v>35</v>
      </c>
      <c r="F550" s="3"/>
      <c r="G550" s="3"/>
      <c r="H550" s="3"/>
      <c r="I550" s="3"/>
      <c r="AF550" s="5"/>
      <c r="AI550" s="5"/>
      <c r="AJ550" s="5"/>
      <c r="AK550" s="5"/>
    </row>
    <row r="551" spans="2:37" ht="15.9" customHeight="1">
      <c r="B551" s="3"/>
      <c r="C551" s="3"/>
      <c r="D551" s="3"/>
      <c r="E551" s="3" t="s">
        <v>24</v>
      </c>
      <c r="F551" s="3"/>
      <c r="G551" s="3"/>
      <c r="H551" s="3"/>
      <c r="I551" s="3"/>
      <c r="AF551" s="5"/>
      <c r="AI551" s="5"/>
      <c r="AJ551" s="5"/>
      <c r="AK551" s="5"/>
    </row>
    <row r="552" spans="2:37" ht="15.9" customHeight="1">
      <c r="B552" s="3"/>
      <c r="C552" s="3"/>
      <c r="D552" s="3"/>
      <c r="E552" s="3" t="s">
        <v>16</v>
      </c>
      <c r="F552" s="3"/>
      <c r="G552" s="3"/>
      <c r="H552" s="3"/>
      <c r="I552" s="3"/>
      <c r="AF552" s="5"/>
      <c r="AI552" s="5"/>
      <c r="AJ552" s="5"/>
      <c r="AK552" s="5"/>
    </row>
    <row r="553" spans="2:37" ht="15.9"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27" priority="9" operator="equal">
      <formula>0</formula>
    </cfRule>
  </conditionalFormatting>
  <conditionalFormatting sqref="B143:AK147">
    <cfRule type="cellIs" dxfId="26" priority="8" operator="equal">
      <formula>0</formula>
    </cfRule>
  </conditionalFormatting>
  <conditionalFormatting sqref="B195:AK199">
    <cfRule type="cellIs" dxfId="25" priority="7" operator="equal">
      <formula>0</formula>
    </cfRule>
  </conditionalFormatting>
  <conditionalFormatting sqref="B247:AK251">
    <cfRule type="cellIs" dxfId="24" priority="6" operator="equal">
      <formula>0</formula>
    </cfRule>
  </conditionalFormatting>
  <conditionalFormatting sqref="B299:AK303">
    <cfRule type="cellIs" dxfId="23" priority="5" operator="equal">
      <formula>0</formula>
    </cfRule>
  </conditionalFormatting>
  <conditionalFormatting sqref="B351:AK355">
    <cfRule type="cellIs" dxfId="22" priority="4" operator="equal">
      <formula>0</formula>
    </cfRule>
  </conditionalFormatting>
  <conditionalFormatting sqref="B403:AK407">
    <cfRule type="cellIs" dxfId="21" priority="3" operator="equal">
      <formula>0</formula>
    </cfRule>
  </conditionalFormatting>
  <conditionalFormatting sqref="B455:AK459">
    <cfRule type="cellIs" dxfId="20" priority="2" operator="equal">
      <formula>0</formula>
    </cfRule>
  </conditionalFormatting>
  <conditionalFormatting sqref="B507:AK511">
    <cfRule type="cellIs" dxfId="19" priority="1" operator="equal">
      <formula>0</formula>
    </cfRule>
  </conditionalFormatting>
  <conditionalFormatting sqref="AI45:AJ74">
    <cfRule type="cellIs" dxfId="18" priority="187" stopIfTrue="1" operator="greaterThanOrEqual">
      <formula>250</formula>
    </cfRule>
  </conditionalFormatting>
  <conditionalFormatting sqref="AI98:AJ127">
    <cfRule type="cellIs" dxfId="17" priority="177" stopIfTrue="1" operator="greaterThanOrEqual">
      <formula>250</formula>
    </cfRule>
  </conditionalFormatting>
  <conditionalFormatting sqref="AI150:AJ179">
    <cfRule type="cellIs" dxfId="16" priority="167" stopIfTrue="1" operator="greaterThanOrEqual">
      <formula>250</formula>
    </cfRule>
  </conditionalFormatting>
  <conditionalFormatting sqref="AI202:AJ231">
    <cfRule type="cellIs" dxfId="15" priority="157" stopIfTrue="1" operator="greaterThanOrEqual">
      <formula>250</formula>
    </cfRule>
  </conditionalFormatting>
  <conditionalFormatting sqref="AI254:AJ283">
    <cfRule type="cellIs" dxfId="14" priority="147" stopIfTrue="1" operator="greaterThanOrEqual">
      <formula>250</formula>
    </cfRule>
  </conditionalFormatting>
  <conditionalFormatting sqref="AI306:AJ335">
    <cfRule type="cellIs" dxfId="13" priority="137" stopIfTrue="1" operator="greaterThanOrEqual">
      <formula>250</formula>
    </cfRule>
  </conditionalFormatting>
  <conditionalFormatting sqref="AI358:AJ387">
    <cfRule type="cellIs" dxfId="12" priority="127" stopIfTrue="1" operator="greaterThanOrEqual">
      <formula>250</formula>
    </cfRule>
  </conditionalFormatting>
  <conditionalFormatting sqref="AI410:AJ439">
    <cfRule type="cellIs" dxfId="11" priority="117" stopIfTrue="1" operator="greaterThanOrEqual">
      <formula>250</formula>
    </cfRule>
  </conditionalFormatting>
  <conditionalFormatting sqref="AI462:AJ491">
    <cfRule type="cellIs" dxfId="10" priority="107" stopIfTrue="1" operator="greaterThanOrEqual">
      <formula>250</formula>
    </cfRule>
  </conditionalFormatting>
  <conditionalFormatting sqref="AI514:AJ543">
    <cfRule type="cellIs" dxfId="9" priority="97" stopIfTrue="1" operator="greaterThanOrEqual">
      <formula>250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1"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view="pageBreakPreview" zoomScale="80" zoomScaleNormal="80" zoomScaleSheetLayoutView="80" workbookViewId="0">
      <selection activeCell="B42" sqref="B42:H42"/>
    </sheetView>
  </sheetViews>
  <sheetFormatPr defaultColWidth="8.77734375" defaultRowHeight="13.2"/>
  <cols>
    <col min="1" max="1" width="3.6640625" customWidth="1"/>
    <col min="2" max="6" width="2.77734375" customWidth="1"/>
    <col min="7" max="15" width="2.6640625" customWidth="1"/>
    <col min="16" max="16" width="6.44140625" customWidth="1"/>
    <col min="17" max="17" width="7.44140625" customWidth="1"/>
    <col min="18" max="18" width="1.21875" customWidth="1"/>
    <col min="19" max="19" width="4.6640625" customWidth="1"/>
    <col min="20" max="20" width="1.21875" customWidth="1"/>
    <col min="21" max="21" width="4.6640625" customWidth="1"/>
    <col min="22" max="23" width="1.21875" customWidth="1"/>
    <col min="24" max="24" width="1.6640625" customWidth="1"/>
    <col min="25" max="25" width="1.21875" customWidth="1"/>
    <col min="26" max="26" width="1.6640625" customWidth="1"/>
    <col min="27" max="28" width="1.21875" customWidth="1"/>
    <col min="29" max="29" width="5.44140625" customWidth="1"/>
    <col min="30" max="30" width="1.21875" customWidth="1"/>
    <col min="31" max="31" width="4.6640625" customWidth="1"/>
    <col min="32" max="33" width="1.21875" customWidth="1"/>
    <col min="34" max="34" width="4.44140625" customWidth="1"/>
    <col min="35" max="36" width="8.6640625" customWidth="1"/>
    <col min="37" max="37" width="23.77734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3.8"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399999999999999"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399999999999999"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3"/>
      <c r="W75" s="184"/>
      <c r="X75" s="184"/>
      <c r="Y75" s="184"/>
      <c r="Z75" s="184"/>
      <c r="AA75" s="184"/>
      <c r="AB75" s="184"/>
      <c r="AC75" s="1" t="s">
        <v>14</v>
      </c>
      <c r="AD75" s="1"/>
      <c r="AE75" s="1"/>
      <c r="AF75" s="1"/>
      <c r="AG75" s="1"/>
      <c r="AH75" s="11"/>
      <c r="AI75" s="233"/>
      <c r="AJ75" s="147"/>
      <c r="AK75" s="12" t="s">
        <v>28</v>
      </c>
    </row>
    <row r="76" spans="1:37" ht="36" customHeight="1" thickBot="1">
      <c r="B76" s="173" t="s">
        <v>29</v>
      </c>
      <c r="C76" s="174"/>
      <c r="D76" s="174"/>
      <c r="E76" s="174"/>
      <c r="F76" s="174"/>
      <c r="G76" s="174"/>
      <c r="H76" s="174"/>
      <c r="I76" s="174"/>
      <c r="J76" s="174"/>
      <c r="K76" s="229"/>
      <c r="L76" s="230"/>
      <c r="M76" s="230"/>
      <c r="N76" s="177" t="s">
        <v>13</v>
      </c>
      <c r="O76" s="178"/>
      <c r="P76" s="179" t="s">
        <v>30</v>
      </c>
      <c r="Q76" s="180"/>
      <c r="R76" s="180"/>
      <c r="S76" s="180"/>
      <c r="T76" s="180"/>
      <c r="U76" s="180"/>
      <c r="V76" s="229"/>
      <c r="W76" s="230"/>
      <c r="X76" s="230"/>
      <c r="Y76" s="230"/>
      <c r="Z76" s="230"/>
      <c r="AA76" s="230"/>
      <c r="AB76" s="230"/>
      <c r="AC76" s="1" t="s">
        <v>14</v>
      </c>
      <c r="AD76" s="1"/>
      <c r="AE76" s="1"/>
      <c r="AF76" s="1"/>
      <c r="AG76" s="1"/>
      <c r="AH76" s="11"/>
      <c r="AI76" s="231"/>
      <c r="AJ76" s="232"/>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 customHeight="1">
      <c r="B79" s="3" t="s">
        <v>6</v>
      </c>
      <c r="C79" s="3"/>
      <c r="D79" s="3" t="s">
        <v>12</v>
      </c>
      <c r="E79" s="3"/>
      <c r="F79" s="3"/>
      <c r="G79" s="3"/>
      <c r="H79" s="3"/>
      <c r="I79" s="3"/>
      <c r="AF79" s="5"/>
      <c r="AI79" s="5"/>
      <c r="AJ79" s="5"/>
      <c r="AK79" s="5"/>
    </row>
    <row r="80" spans="1:37" ht="15.9" customHeight="1">
      <c r="B80" s="3"/>
      <c r="C80" s="3"/>
      <c r="D80" s="3"/>
      <c r="E80" s="3" t="s">
        <v>33</v>
      </c>
      <c r="F80" s="3"/>
      <c r="G80" s="3"/>
      <c r="H80" s="3"/>
      <c r="I80" s="3"/>
      <c r="AF80" s="5"/>
      <c r="AI80" s="5"/>
      <c r="AJ80" s="5"/>
      <c r="AK80" s="5"/>
    </row>
    <row r="81" spans="2:37" ht="15.9" customHeight="1">
      <c r="B81" s="3"/>
      <c r="C81" s="3"/>
      <c r="D81" s="3"/>
      <c r="E81" s="3" t="s">
        <v>34</v>
      </c>
      <c r="F81" s="3"/>
      <c r="G81" s="3"/>
      <c r="H81" s="3"/>
      <c r="I81" s="3"/>
      <c r="AF81" s="5"/>
      <c r="AI81" s="5"/>
      <c r="AJ81" s="5"/>
      <c r="AK81" s="5"/>
    </row>
    <row r="82" spans="2:37" ht="15.9" customHeight="1">
      <c r="B82" s="3"/>
      <c r="C82" s="3"/>
      <c r="D82" s="3"/>
      <c r="E82" s="3" t="s">
        <v>35</v>
      </c>
      <c r="F82" s="3"/>
      <c r="G82" s="3"/>
      <c r="H82" s="3"/>
      <c r="I82" s="3"/>
      <c r="AF82" s="5"/>
      <c r="AI82" s="5"/>
      <c r="AJ82" s="5"/>
      <c r="AK82" s="5"/>
    </row>
    <row r="83" spans="2:37" ht="15.9" customHeight="1">
      <c r="B83" s="3"/>
      <c r="C83" s="3"/>
      <c r="D83" s="3"/>
      <c r="E83" s="3" t="s">
        <v>24</v>
      </c>
      <c r="F83" s="3"/>
      <c r="G83" s="3"/>
      <c r="H83" s="3"/>
      <c r="I83" s="3"/>
      <c r="AF83" s="5"/>
      <c r="AI83" s="5"/>
      <c r="AJ83" s="5"/>
      <c r="AK83" s="5"/>
    </row>
    <row r="84" spans="2:37" ht="15.9" customHeight="1">
      <c r="B84" s="3"/>
      <c r="C84" s="3"/>
      <c r="D84" s="3"/>
      <c r="E84" s="3" t="s">
        <v>16</v>
      </c>
      <c r="F84" s="3"/>
      <c r="G84" s="3"/>
      <c r="H84" s="3"/>
      <c r="I84" s="3"/>
      <c r="AF84" s="5"/>
      <c r="AI84" s="5"/>
      <c r="AJ84" s="5"/>
      <c r="AK84" s="5"/>
    </row>
    <row r="85" spans="2:37" ht="15.9"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3.8"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399999999999999"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399999999999999"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 customHeight="1" thickBot="1">
      <c r="B95" s="193">
        <f>B42</f>
        <v>0</v>
      </c>
      <c r="C95" s="194"/>
      <c r="D95" s="194"/>
      <c r="E95" s="194"/>
      <c r="F95" s="194"/>
      <c r="G95" s="194"/>
      <c r="H95" s="194"/>
      <c r="I95" s="115" t="s">
        <v>15</v>
      </c>
      <c r="J95" s="115"/>
      <c r="K95" s="194">
        <f>K42</f>
        <v>0</v>
      </c>
      <c r="L95" s="194"/>
      <c r="M95" s="194"/>
      <c r="N95" s="194"/>
      <c r="O95" s="194"/>
      <c r="P95" s="194"/>
      <c r="Q95" s="116" t="s">
        <v>3</v>
      </c>
      <c r="R95" s="117"/>
      <c r="S95" s="117"/>
      <c r="T95" s="117"/>
      <c r="U95" s="118"/>
      <c r="V95" s="119">
        <f>V42</f>
        <v>0</v>
      </c>
      <c r="W95" s="195"/>
      <c r="X95" s="195"/>
      <c r="Y95" s="195"/>
      <c r="Z95" s="195"/>
      <c r="AA95" s="195"/>
      <c r="AB95" s="195"/>
      <c r="AC95" s="195"/>
      <c r="AD95" s="195"/>
      <c r="AE95" s="195"/>
      <c r="AF95" s="195"/>
      <c r="AG95" s="195"/>
      <c r="AH95" s="195"/>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199"/>
      <c r="R98" s="200"/>
      <c r="S98" s="200"/>
      <c r="T98" s="200"/>
      <c r="U98" s="201"/>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205"/>
      <c r="R99" s="206"/>
      <c r="S99" s="206"/>
      <c r="T99" s="206"/>
      <c r="U99" s="207"/>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211"/>
      <c r="R100" s="212"/>
      <c r="S100" s="212"/>
      <c r="T100" s="212"/>
      <c r="U100" s="213"/>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199"/>
      <c r="R101" s="200"/>
      <c r="S101" s="200"/>
      <c r="T101" s="200"/>
      <c r="U101" s="201"/>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205"/>
      <c r="R102" s="206"/>
      <c r="S102" s="206"/>
      <c r="T102" s="206"/>
      <c r="U102" s="207"/>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211"/>
      <c r="R103" s="212"/>
      <c r="S103" s="212"/>
      <c r="T103" s="212"/>
      <c r="U103" s="213"/>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199"/>
      <c r="R104" s="200"/>
      <c r="S104" s="200"/>
      <c r="T104" s="200"/>
      <c r="U104" s="201"/>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205"/>
      <c r="R105" s="206"/>
      <c r="S105" s="206"/>
      <c r="T105" s="206"/>
      <c r="U105" s="207"/>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211"/>
      <c r="R106" s="212"/>
      <c r="S106" s="212"/>
      <c r="T106" s="212"/>
      <c r="U106" s="213"/>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199"/>
      <c r="R107" s="200"/>
      <c r="S107" s="200"/>
      <c r="T107" s="200"/>
      <c r="U107" s="201"/>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205"/>
      <c r="R108" s="206"/>
      <c r="S108" s="206"/>
      <c r="T108" s="206"/>
      <c r="U108" s="207"/>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211"/>
      <c r="R109" s="212"/>
      <c r="S109" s="212"/>
      <c r="T109" s="212"/>
      <c r="U109" s="213"/>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199"/>
      <c r="R110" s="200"/>
      <c r="S110" s="200"/>
      <c r="T110" s="200"/>
      <c r="U110" s="201"/>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205"/>
      <c r="R111" s="206"/>
      <c r="S111" s="206"/>
      <c r="T111" s="206"/>
      <c r="U111" s="207"/>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234"/>
      <c r="R112" s="235"/>
      <c r="S112" s="235"/>
      <c r="T112" s="235"/>
      <c r="U112" s="236"/>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199"/>
      <c r="R113" s="200"/>
      <c r="S113" s="200"/>
      <c r="T113" s="200"/>
      <c r="U113" s="201"/>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205"/>
      <c r="R114" s="206"/>
      <c r="S114" s="206"/>
      <c r="T114" s="206"/>
      <c r="U114" s="207"/>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234"/>
      <c r="R115" s="235"/>
      <c r="S115" s="235"/>
      <c r="T115" s="235"/>
      <c r="U115" s="236"/>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199"/>
      <c r="R116" s="200"/>
      <c r="S116" s="200"/>
      <c r="T116" s="200"/>
      <c r="U116" s="201"/>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205"/>
      <c r="R117" s="206"/>
      <c r="S117" s="206"/>
      <c r="T117" s="206"/>
      <c r="U117" s="207"/>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234"/>
      <c r="R118" s="235"/>
      <c r="S118" s="235"/>
      <c r="T118" s="235"/>
      <c r="U118" s="236"/>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199"/>
      <c r="R119" s="200"/>
      <c r="S119" s="200"/>
      <c r="T119" s="200"/>
      <c r="U119" s="201"/>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205"/>
      <c r="R120" s="206"/>
      <c r="S120" s="206"/>
      <c r="T120" s="206"/>
      <c r="U120" s="207"/>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234"/>
      <c r="R121" s="235"/>
      <c r="S121" s="235"/>
      <c r="T121" s="235"/>
      <c r="U121" s="236"/>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199"/>
      <c r="R122" s="200"/>
      <c r="S122" s="200"/>
      <c r="T122" s="200"/>
      <c r="U122" s="201"/>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205"/>
      <c r="R123" s="206"/>
      <c r="S123" s="206"/>
      <c r="T123" s="206"/>
      <c r="U123" s="207"/>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234"/>
      <c r="R124" s="235"/>
      <c r="S124" s="235"/>
      <c r="T124" s="235"/>
      <c r="U124" s="236"/>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226"/>
      <c r="R125" s="227"/>
      <c r="S125" s="227"/>
      <c r="T125" s="227"/>
      <c r="U125" s="228"/>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205"/>
      <c r="R126" s="206"/>
      <c r="S126" s="206"/>
      <c r="T126" s="206"/>
      <c r="U126" s="207"/>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237"/>
      <c r="R127" s="238"/>
      <c r="S127" s="238"/>
      <c r="T127" s="238"/>
      <c r="U127" s="239"/>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3"/>
      <c r="W128" s="184"/>
      <c r="X128" s="184"/>
      <c r="Y128" s="184"/>
      <c r="Z128" s="184"/>
      <c r="AA128" s="184"/>
      <c r="AB128" s="184"/>
      <c r="AC128" s="1" t="s">
        <v>14</v>
      </c>
      <c r="AD128" s="1"/>
      <c r="AE128" s="1"/>
      <c r="AF128" s="1"/>
      <c r="AG128" s="1"/>
      <c r="AH128" s="11"/>
      <c r="AI128" s="233"/>
      <c r="AJ128" s="147"/>
      <c r="AK128" s="12" t="s">
        <v>28</v>
      </c>
    </row>
    <row r="129" spans="2:37" ht="36" customHeight="1" thickBot="1">
      <c r="B129" s="173" t="s">
        <v>29</v>
      </c>
      <c r="C129" s="174"/>
      <c r="D129" s="174"/>
      <c r="E129" s="174"/>
      <c r="F129" s="174"/>
      <c r="G129" s="174"/>
      <c r="H129" s="174"/>
      <c r="I129" s="174"/>
      <c r="J129" s="174"/>
      <c r="K129" s="229"/>
      <c r="L129" s="230"/>
      <c r="M129" s="230"/>
      <c r="N129" s="177" t="s">
        <v>13</v>
      </c>
      <c r="O129" s="178"/>
      <c r="P129" s="179" t="s">
        <v>30</v>
      </c>
      <c r="Q129" s="180"/>
      <c r="R129" s="180"/>
      <c r="S129" s="180"/>
      <c r="T129" s="180"/>
      <c r="U129" s="180"/>
      <c r="V129" s="229"/>
      <c r="W129" s="230"/>
      <c r="X129" s="230"/>
      <c r="Y129" s="230"/>
      <c r="Z129" s="230"/>
      <c r="AA129" s="230"/>
      <c r="AB129" s="230"/>
      <c r="AC129" s="1" t="s">
        <v>14</v>
      </c>
      <c r="AD129" s="1"/>
      <c r="AE129" s="1"/>
      <c r="AF129" s="1"/>
      <c r="AG129" s="1"/>
      <c r="AH129" s="11"/>
      <c r="AI129" s="231"/>
      <c r="AJ129" s="232"/>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 customHeight="1">
      <c r="B131" s="3" t="s">
        <v>6</v>
      </c>
      <c r="C131" s="3"/>
      <c r="D131" s="3" t="s">
        <v>12</v>
      </c>
      <c r="E131" s="3"/>
      <c r="F131" s="3"/>
      <c r="G131" s="3"/>
      <c r="H131" s="3"/>
      <c r="I131" s="3"/>
      <c r="AF131" s="5"/>
      <c r="AI131" s="5"/>
      <c r="AJ131" s="5"/>
      <c r="AK131" s="5"/>
    </row>
    <row r="132" spans="2:37" ht="15.9" customHeight="1">
      <c r="B132" s="3"/>
      <c r="C132" s="3"/>
      <c r="D132" s="3"/>
      <c r="E132" s="3" t="s">
        <v>33</v>
      </c>
      <c r="F132" s="3"/>
      <c r="G132" s="3"/>
      <c r="H132" s="3"/>
      <c r="I132" s="3"/>
      <c r="AF132" s="5"/>
      <c r="AI132" s="5"/>
      <c r="AJ132" s="5"/>
      <c r="AK132" s="5"/>
    </row>
    <row r="133" spans="2:37" ht="15.9" customHeight="1">
      <c r="B133" s="3"/>
      <c r="C133" s="3"/>
      <c r="D133" s="3"/>
      <c r="E133" s="3" t="s">
        <v>34</v>
      </c>
      <c r="F133" s="3"/>
      <c r="G133" s="3"/>
      <c r="H133" s="3"/>
      <c r="I133" s="3"/>
      <c r="AF133" s="5"/>
      <c r="AI133" s="5"/>
      <c r="AJ133" s="5"/>
      <c r="AK133" s="5"/>
    </row>
    <row r="134" spans="2:37" ht="15.9" customHeight="1">
      <c r="B134" s="3"/>
      <c r="C134" s="3"/>
      <c r="D134" s="3"/>
      <c r="E134" s="3" t="s">
        <v>35</v>
      </c>
      <c r="F134" s="3"/>
      <c r="G134" s="3"/>
      <c r="H134" s="3"/>
      <c r="I134" s="3"/>
      <c r="AF134" s="5"/>
      <c r="AI134" s="5"/>
      <c r="AJ134" s="5"/>
      <c r="AK134" s="5"/>
    </row>
    <row r="135" spans="2:37" ht="15.9" customHeight="1">
      <c r="B135" s="3"/>
      <c r="C135" s="3"/>
      <c r="D135" s="3"/>
      <c r="E135" s="3" t="s">
        <v>24</v>
      </c>
      <c r="F135" s="3"/>
      <c r="G135" s="3"/>
      <c r="H135" s="3"/>
      <c r="I135" s="3"/>
      <c r="AF135" s="5"/>
      <c r="AI135" s="5"/>
      <c r="AJ135" s="5"/>
      <c r="AK135" s="5"/>
    </row>
    <row r="136" spans="2:37" ht="15.9" customHeight="1">
      <c r="B136" s="3"/>
      <c r="C136" s="3"/>
      <c r="D136" s="3"/>
      <c r="E136" s="3" t="s">
        <v>16</v>
      </c>
      <c r="F136" s="3"/>
      <c r="G136" s="3"/>
      <c r="H136" s="3"/>
      <c r="I136" s="3"/>
      <c r="AF136" s="5"/>
      <c r="AI136" s="5"/>
      <c r="AJ136" s="5"/>
      <c r="AK136" s="5"/>
    </row>
    <row r="137" spans="2:37" ht="15.9"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3.8"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399999999999999"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399999999999999"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 customHeight="1" thickBot="1">
      <c r="B147" s="193">
        <f>B95</f>
        <v>0</v>
      </c>
      <c r="C147" s="194"/>
      <c r="D147" s="194"/>
      <c r="E147" s="194"/>
      <c r="F147" s="194"/>
      <c r="G147" s="194"/>
      <c r="H147" s="194"/>
      <c r="I147" s="115" t="s">
        <v>15</v>
      </c>
      <c r="J147" s="115"/>
      <c r="K147" s="194">
        <f>K95</f>
        <v>0</v>
      </c>
      <c r="L147" s="194"/>
      <c r="M147" s="194"/>
      <c r="N147" s="194"/>
      <c r="O147" s="194"/>
      <c r="P147" s="194"/>
      <c r="Q147" s="116" t="s">
        <v>3</v>
      </c>
      <c r="R147" s="117"/>
      <c r="S147" s="117"/>
      <c r="T147" s="117"/>
      <c r="U147" s="118"/>
      <c r="V147" s="119">
        <f>V95</f>
        <v>0</v>
      </c>
      <c r="W147" s="195"/>
      <c r="X147" s="195"/>
      <c r="Y147" s="195"/>
      <c r="Z147" s="195"/>
      <c r="AA147" s="195"/>
      <c r="AB147" s="195"/>
      <c r="AC147" s="195"/>
      <c r="AD147" s="195"/>
      <c r="AE147" s="195"/>
      <c r="AF147" s="195"/>
      <c r="AG147" s="195"/>
      <c r="AH147" s="195"/>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3"/>
      <c r="W180" s="184"/>
      <c r="X180" s="184"/>
      <c r="Y180" s="184"/>
      <c r="Z180" s="184"/>
      <c r="AA180" s="184"/>
      <c r="AB180" s="184"/>
      <c r="AC180" s="1" t="s">
        <v>14</v>
      </c>
      <c r="AD180" s="1"/>
      <c r="AE180" s="1"/>
      <c r="AF180" s="1"/>
      <c r="AG180" s="1"/>
      <c r="AH180" s="11"/>
      <c r="AI180" s="233"/>
      <c r="AJ180" s="147"/>
      <c r="AK180" s="12" t="s">
        <v>28</v>
      </c>
    </row>
    <row r="181" spans="1:37" ht="36" customHeight="1" thickBot="1">
      <c r="B181" s="173" t="s">
        <v>29</v>
      </c>
      <c r="C181" s="174"/>
      <c r="D181" s="174"/>
      <c r="E181" s="174"/>
      <c r="F181" s="174"/>
      <c r="G181" s="174"/>
      <c r="H181" s="174"/>
      <c r="I181" s="174"/>
      <c r="J181" s="174"/>
      <c r="K181" s="229"/>
      <c r="L181" s="230"/>
      <c r="M181" s="230"/>
      <c r="N181" s="177" t="s">
        <v>13</v>
      </c>
      <c r="O181" s="178"/>
      <c r="P181" s="179" t="s">
        <v>30</v>
      </c>
      <c r="Q181" s="180"/>
      <c r="R181" s="180"/>
      <c r="S181" s="180"/>
      <c r="T181" s="180"/>
      <c r="U181" s="180"/>
      <c r="V181" s="229"/>
      <c r="W181" s="230"/>
      <c r="X181" s="230"/>
      <c r="Y181" s="230"/>
      <c r="Z181" s="230"/>
      <c r="AA181" s="230"/>
      <c r="AB181" s="230"/>
      <c r="AC181" s="1" t="s">
        <v>14</v>
      </c>
      <c r="AD181" s="1"/>
      <c r="AE181" s="1"/>
      <c r="AF181" s="1"/>
      <c r="AG181" s="1"/>
      <c r="AH181" s="11"/>
      <c r="AI181" s="231"/>
      <c r="AJ181" s="232"/>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 customHeight="1">
      <c r="B183" s="3" t="s">
        <v>6</v>
      </c>
      <c r="C183" s="3"/>
      <c r="D183" s="3" t="s">
        <v>12</v>
      </c>
      <c r="E183" s="3"/>
      <c r="F183" s="3"/>
      <c r="G183" s="3"/>
      <c r="H183" s="3"/>
      <c r="I183" s="3"/>
      <c r="AF183" s="5"/>
      <c r="AI183" s="5"/>
      <c r="AJ183" s="5"/>
      <c r="AK183" s="5"/>
    </row>
    <row r="184" spans="1:37" ht="15.9" customHeight="1">
      <c r="B184" s="3"/>
      <c r="C184" s="3"/>
      <c r="D184" s="3"/>
      <c r="E184" s="3" t="s">
        <v>33</v>
      </c>
      <c r="F184" s="3"/>
      <c r="G184" s="3"/>
      <c r="H184" s="3"/>
      <c r="I184" s="3"/>
      <c r="AF184" s="5"/>
      <c r="AI184" s="5"/>
      <c r="AJ184" s="5"/>
      <c r="AK184" s="5"/>
    </row>
    <row r="185" spans="1:37" ht="15.9" customHeight="1">
      <c r="B185" s="3"/>
      <c r="C185" s="3"/>
      <c r="D185" s="3"/>
      <c r="E185" s="3" t="s">
        <v>34</v>
      </c>
      <c r="F185" s="3"/>
      <c r="G185" s="3"/>
      <c r="H185" s="3"/>
      <c r="I185" s="3"/>
      <c r="AF185" s="5"/>
      <c r="AI185" s="5"/>
      <c r="AJ185" s="5"/>
      <c r="AK185" s="5"/>
    </row>
    <row r="186" spans="1:37" ht="15.9" customHeight="1">
      <c r="B186" s="3"/>
      <c r="C186" s="3"/>
      <c r="D186" s="3"/>
      <c r="E186" s="3" t="s">
        <v>35</v>
      </c>
      <c r="F186" s="3"/>
      <c r="G186" s="3"/>
      <c r="H186" s="3"/>
      <c r="I186" s="3"/>
      <c r="AF186" s="5"/>
      <c r="AI186" s="5"/>
      <c r="AJ186" s="5"/>
      <c r="AK186" s="5"/>
    </row>
    <row r="187" spans="1:37" ht="15.9" customHeight="1">
      <c r="B187" s="3"/>
      <c r="C187" s="3"/>
      <c r="D187" s="3"/>
      <c r="E187" s="3" t="s">
        <v>24</v>
      </c>
      <c r="F187" s="3"/>
      <c r="G187" s="3"/>
      <c r="H187" s="3"/>
      <c r="I187" s="3"/>
      <c r="AF187" s="5"/>
      <c r="AI187" s="5"/>
      <c r="AJ187" s="5"/>
      <c r="AK187" s="5"/>
    </row>
    <row r="188" spans="1:37" ht="15.9" customHeight="1">
      <c r="B188" s="3"/>
      <c r="C188" s="3"/>
      <c r="D188" s="3"/>
      <c r="E188" s="3" t="s">
        <v>16</v>
      </c>
      <c r="F188" s="3"/>
      <c r="G188" s="3"/>
      <c r="H188" s="3"/>
      <c r="I188" s="3"/>
      <c r="AF188" s="5"/>
      <c r="AI188" s="5"/>
      <c r="AJ188" s="5"/>
      <c r="AK188" s="5"/>
    </row>
    <row r="189" spans="1:37" ht="15.9"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3.8"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399999999999999"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399999999999999"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 customHeight="1" thickBot="1">
      <c r="B199" s="193">
        <f>B147</f>
        <v>0</v>
      </c>
      <c r="C199" s="194"/>
      <c r="D199" s="194"/>
      <c r="E199" s="194"/>
      <c r="F199" s="194"/>
      <c r="G199" s="194"/>
      <c r="H199" s="194"/>
      <c r="I199" s="115" t="s">
        <v>15</v>
      </c>
      <c r="J199" s="115"/>
      <c r="K199" s="194">
        <f>K147</f>
        <v>0</v>
      </c>
      <c r="L199" s="194"/>
      <c r="M199" s="194"/>
      <c r="N199" s="194"/>
      <c r="O199" s="194"/>
      <c r="P199" s="194"/>
      <c r="Q199" s="116" t="s">
        <v>3</v>
      </c>
      <c r="R199" s="117"/>
      <c r="S199" s="117"/>
      <c r="T199" s="117"/>
      <c r="U199" s="118"/>
      <c r="V199" s="119">
        <f>V147</f>
        <v>0</v>
      </c>
      <c r="W199" s="195"/>
      <c r="X199" s="195"/>
      <c r="Y199" s="195"/>
      <c r="Z199" s="195"/>
      <c r="AA199" s="195"/>
      <c r="AB199" s="195"/>
      <c r="AC199" s="195"/>
      <c r="AD199" s="195"/>
      <c r="AE199" s="195"/>
      <c r="AF199" s="195"/>
      <c r="AG199" s="195"/>
      <c r="AH199" s="195"/>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3"/>
      <c r="W232" s="184"/>
      <c r="X232" s="184"/>
      <c r="Y232" s="184"/>
      <c r="Z232" s="184"/>
      <c r="AA232" s="184"/>
      <c r="AB232" s="184"/>
      <c r="AC232" s="1" t="s">
        <v>14</v>
      </c>
      <c r="AD232" s="1"/>
      <c r="AE232" s="1"/>
      <c r="AF232" s="1"/>
      <c r="AG232" s="1"/>
      <c r="AH232" s="11"/>
      <c r="AI232" s="233"/>
      <c r="AJ232" s="147"/>
      <c r="AK232" s="12" t="s">
        <v>28</v>
      </c>
    </row>
    <row r="233" spans="1:37" ht="36" customHeight="1" thickBot="1">
      <c r="B233" s="173" t="s">
        <v>29</v>
      </c>
      <c r="C233" s="174"/>
      <c r="D233" s="174"/>
      <c r="E233" s="174"/>
      <c r="F233" s="174"/>
      <c r="G233" s="174"/>
      <c r="H233" s="174"/>
      <c r="I233" s="174"/>
      <c r="J233" s="174"/>
      <c r="K233" s="229"/>
      <c r="L233" s="230"/>
      <c r="M233" s="230"/>
      <c r="N233" s="177" t="s">
        <v>13</v>
      </c>
      <c r="O233" s="178"/>
      <c r="P233" s="179" t="s">
        <v>30</v>
      </c>
      <c r="Q233" s="180"/>
      <c r="R233" s="180"/>
      <c r="S233" s="180"/>
      <c r="T233" s="180"/>
      <c r="U233" s="180"/>
      <c r="V233" s="229"/>
      <c r="W233" s="230"/>
      <c r="X233" s="230"/>
      <c r="Y233" s="230"/>
      <c r="Z233" s="230"/>
      <c r="AA233" s="230"/>
      <c r="AB233" s="230"/>
      <c r="AC233" s="1" t="s">
        <v>14</v>
      </c>
      <c r="AD233" s="1"/>
      <c r="AE233" s="1"/>
      <c r="AF233" s="1"/>
      <c r="AG233" s="1"/>
      <c r="AH233" s="11"/>
      <c r="AI233" s="231"/>
      <c r="AJ233" s="232"/>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 customHeight="1">
      <c r="B235" s="3" t="s">
        <v>6</v>
      </c>
      <c r="C235" s="3"/>
      <c r="D235" s="3" t="s">
        <v>12</v>
      </c>
      <c r="E235" s="3"/>
      <c r="F235" s="3"/>
      <c r="G235" s="3"/>
      <c r="H235" s="3"/>
      <c r="I235" s="3"/>
      <c r="AF235" s="5"/>
      <c r="AI235" s="5"/>
      <c r="AJ235" s="5"/>
      <c r="AK235" s="5"/>
    </row>
    <row r="236" spans="1:37" ht="15.9" customHeight="1">
      <c r="B236" s="3"/>
      <c r="C236" s="3"/>
      <c r="D236" s="3"/>
      <c r="E236" s="3" t="s">
        <v>33</v>
      </c>
      <c r="F236" s="3"/>
      <c r="G236" s="3"/>
      <c r="H236" s="3"/>
      <c r="I236" s="3"/>
      <c r="AF236" s="5"/>
      <c r="AI236" s="5"/>
      <c r="AJ236" s="5"/>
      <c r="AK236" s="5"/>
    </row>
    <row r="237" spans="1:37" ht="15.9" customHeight="1">
      <c r="B237" s="3"/>
      <c r="C237" s="3"/>
      <c r="D237" s="3"/>
      <c r="E237" s="3" t="s">
        <v>34</v>
      </c>
      <c r="F237" s="3"/>
      <c r="G237" s="3"/>
      <c r="H237" s="3"/>
      <c r="I237" s="3"/>
      <c r="AF237" s="5"/>
      <c r="AI237" s="5"/>
      <c r="AJ237" s="5"/>
      <c r="AK237" s="5"/>
    </row>
    <row r="238" spans="1:37" ht="15.9" customHeight="1">
      <c r="B238" s="3"/>
      <c r="C238" s="3"/>
      <c r="D238" s="3"/>
      <c r="E238" s="3" t="s">
        <v>35</v>
      </c>
      <c r="F238" s="3"/>
      <c r="G238" s="3"/>
      <c r="H238" s="3"/>
      <c r="I238" s="3"/>
      <c r="AF238" s="5"/>
      <c r="AI238" s="5"/>
      <c r="AJ238" s="5"/>
      <c r="AK238" s="5"/>
    </row>
    <row r="239" spans="1:37" ht="15.9" customHeight="1">
      <c r="B239" s="3"/>
      <c r="C239" s="3"/>
      <c r="D239" s="3"/>
      <c r="E239" s="3" t="s">
        <v>24</v>
      </c>
      <c r="F239" s="3"/>
      <c r="G239" s="3"/>
      <c r="H239" s="3"/>
      <c r="I239" s="3"/>
      <c r="AF239" s="5"/>
      <c r="AI239" s="5"/>
      <c r="AJ239" s="5"/>
      <c r="AK239" s="5"/>
    </row>
    <row r="240" spans="1:37" ht="15.9" customHeight="1">
      <c r="B240" s="3"/>
      <c r="C240" s="3"/>
      <c r="D240" s="3"/>
      <c r="E240" s="3" t="s">
        <v>16</v>
      </c>
      <c r="F240" s="3"/>
      <c r="G240" s="3"/>
      <c r="H240" s="3"/>
      <c r="I240" s="3"/>
      <c r="AF240" s="5"/>
      <c r="AI240" s="5"/>
      <c r="AJ240" s="5"/>
      <c r="AK240" s="5"/>
    </row>
    <row r="241" spans="1:51" ht="15.9"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3.8"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399999999999999"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399999999999999"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 customHeight="1" thickBot="1">
      <c r="B251" s="193">
        <f>B199</f>
        <v>0</v>
      </c>
      <c r="C251" s="194"/>
      <c r="D251" s="194"/>
      <c r="E251" s="194"/>
      <c r="F251" s="194"/>
      <c r="G251" s="194"/>
      <c r="H251" s="194"/>
      <c r="I251" s="115" t="s">
        <v>15</v>
      </c>
      <c r="J251" s="115"/>
      <c r="K251" s="194">
        <f>K199</f>
        <v>0</v>
      </c>
      <c r="L251" s="194"/>
      <c r="M251" s="194"/>
      <c r="N251" s="194"/>
      <c r="O251" s="194"/>
      <c r="P251" s="194"/>
      <c r="Q251" s="116" t="s">
        <v>3</v>
      </c>
      <c r="R251" s="117"/>
      <c r="S251" s="117"/>
      <c r="T251" s="117"/>
      <c r="U251" s="118"/>
      <c r="V251" s="119">
        <f>V199</f>
        <v>0</v>
      </c>
      <c r="W251" s="195"/>
      <c r="X251" s="195"/>
      <c r="Y251" s="195"/>
      <c r="Z251" s="195"/>
      <c r="AA251" s="195"/>
      <c r="AB251" s="195"/>
      <c r="AC251" s="195"/>
      <c r="AD251" s="195"/>
      <c r="AE251" s="195"/>
      <c r="AF251" s="195"/>
      <c r="AG251" s="195"/>
      <c r="AH251" s="195"/>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3"/>
      <c r="W284" s="184"/>
      <c r="X284" s="184"/>
      <c r="Y284" s="184"/>
      <c r="Z284" s="184"/>
      <c r="AA284" s="184"/>
      <c r="AB284" s="184"/>
      <c r="AC284" s="1" t="s">
        <v>14</v>
      </c>
      <c r="AD284" s="1"/>
      <c r="AE284" s="1"/>
      <c r="AF284" s="1"/>
      <c r="AG284" s="1"/>
      <c r="AH284" s="11"/>
      <c r="AI284" s="233"/>
      <c r="AJ284" s="147"/>
      <c r="AK284" s="12" t="s">
        <v>28</v>
      </c>
    </row>
    <row r="285" spans="1:37" ht="36" customHeight="1" thickBot="1">
      <c r="B285" s="173" t="s">
        <v>29</v>
      </c>
      <c r="C285" s="174"/>
      <c r="D285" s="174"/>
      <c r="E285" s="174"/>
      <c r="F285" s="174"/>
      <c r="G285" s="174"/>
      <c r="H285" s="174"/>
      <c r="I285" s="174"/>
      <c r="J285" s="174"/>
      <c r="K285" s="229"/>
      <c r="L285" s="230"/>
      <c r="M285" s="230"/>
      <c r="N285" s="177" t="s">
        <v>13</v>
      </c>
      <c r="O285" s="178"/>
      <c r="P285" s="179" t="s">
        <v>30</v>
      </c>
      <c r="Q285" s="180"/>
      <c r="R285" s="180"/>
      <c r="S285" s="180"/>
      <c r="T285" s="180"/>
      <c r="U285" s="180"/>
      <c r="V285" s="229"/>
      <c r="W285" s="230"/>
      <c r="X285" s="230"/>
      <c r="Y285" s="230"/>
      <c r="Z285" s="230"/>
      <c r="AA285" s="230"/>
      <c r="AB285" s="230"/>
      <c r="AC285" s="1" t="s">
        <v>14</v>
      </c>
      <c r="AD285" s="1"/>
      <c r="AE285" s="1"/>
      <c r="AF285" s="1"/>
      <c r="AG285" s="1"/>
      <c r="AH285" s="11"/>
      <c r="AI285" s="231"/>
      <c r="AJ285" s="232"/>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 customHeight="1">
      <c r="B287" s="3" t="s">
        <v>6</v>
      </c>
      <c r="C287" s="3"/>
      <c r="D287" s="3" t="s">
        <v>12</v>
      </c>
      <c r="E287" s="3"/>
      <c r="F287" s="3"/>
      <c r="G287" s="3"/>
      <c r="H287" s="3"/>
      <c r="I287" s="3"/>
      <c r="AF287" s="5"/>
      <c r="AI287" s="5"/>
      <c r="AJ287" s="5"/>
      <c r="AK287" s="5"/>
    </row>
    <row r="288" spans="1:37" ht="15.9" customHeight="1">
      <c r="B288" s="3"/>
      <c r="C288" s="3"/>
      <c r="D288" s="3"/>
      <c r="E288" s="3" t="s">
        <v>33</v>
      </c>
      <c r="F288" s="3"/>
      <c r="G288" s="3"/>
      <c r="H288" s="3"/>
      <c r="I288" s="3"/>
      <c r="AF288" s="5"/>
      <c r="AI288" s="5"/>
      <c r="AJ288" s="5"/>
      <c r="AK288" s="5"/>
    </row>
    <row r="289" spans="2:37" ht="15.9" customHeight="1">
      <c r="B289" s="3"/>
      <c r="C289" s="3"/>
      <c r="D289" s="3"/>
      <c r="E289" s="3" t="s">
        <v>34</v>
      </c>
      <c r="F289" s="3"/>
      <c r="G289" s="3"/>
      <c r="H289" s="3"/>
      <c r="I289" s="3"/>
      <c r="AF289" s="5"/>
      <c r="AI289" s="5"/>
      <c r="AJ289" s="5"/>
      <c r="AK289" s="5"/>
    </row>
    <row r="290" spans="2:37" ht="15.9" customHeight="1">
      <c r="B290" s="3"/>
      <c r="C290" s="3"/>
      <c r="D290" s="3"/>
      <c r="E290" s="3" t="s">
        <v>35</v>
      </c>
      <c r="F290" s="3"/>
      <c r="G290" s="3"/>
      <c r="H290" s="3"/>
      <c r="I290" s="3"/>
      <c r="AF290" s="5"/>
      <c r="AI290" s="5"/>
      <c r="AJ290" s="5"/>
      <c r="AK290" s="5"/>
    </row>
    <row r="291" spans="2:37" ht="15.9" customHeight="1">
      <c r="B291" s="3"/>
      <c r="C291" s="3"/>
      <c r="D291" s="3"/>
      <c r="E291" s="3" t="s">
        <v>24</v>
      </c>
      <c r="F291" s="3"/>
      <c r="G291" s="3"/>
      <c r="H291" s="3"/>
      <c r="I291" s="3"/>
      <c r="AF291" s="5"/>
      <c r="AI291" s="5"/>
      <c r="AJ291" s="5"/>
      <c r="AK291" s="5"/>
    </row>
    <row r="292" spans="2:37" ht="15.9" customHeight="1">
      <c r="B292" s="3"/>
      <c r="C292" s="3"/>
      <c r="D292" s="3"/>
      <c r="E292" s="3" t="s">
        <v>16</v>
      </c>
      <c r="F292" s="3"/>
      <c r="G292" s="3"/>
      <c r="H292" s="3"/>
      <c r="I292" s="3"/>
      <c r="AF292" s="5"/>
      <c r="AI292" s="5"/>
      <c r="AJ292" s="5"/>
      <c r="AK292" s="5"/>
    </row>
    <row r="293" spans="2:37" ht="15.9"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3.8"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399999999999999"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399999999999999"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 customHeight="1" thickBot="1">
      <c r="B303" s="193">
        <f>B251</f>
        <v>0</v>
      </c>
      <c r="C303" s="194"/>
      <c r="D303" s="194"/>
      <c r="E303" s="194"/>
      <c r="F303" s="194"/>
      <c r="G303" s="194"/>
      <c r="H303" s="194"/>
      <c r="I303" s="115" t="s">
        <v>15</v>
      </c>
      <c r="J303" s="115"/>
      <c r="K303" s="194">
        <f>K251</f>
        <v>0</v>
      </c>
      <c r="L303" s="194"/>
      <c r="M303" s="194"/>
      <c r="N303" s="194"/>
      <c r="O303" s="194"/>
      <c r="P303" s="194"/>
      <c r="Q303" s="116" t="s">
        <v>3</v>
      </c>
      <c r="R303" s="117"/>
      <c r="S303" s="117"/>
      <c r="T303" s="117"/>
      <c r="U303" s="118"/>
      <c r="V303" s="119">
        <f>V251</f>
        <v>0</v>
      </c>
      <c r="W303" s="195"/>
      <c r="X303" s="195"/>
      <c r="Y303" s="195"/>
      <c r="Z303" s="195"/>
      <c r="AA303" s="195"/>
      <c r="AB303" s="195"/>
      <c r="AC303" s="195"/>
      <c r="AD303" s="195"/>
      <c r="AE303" s="195"/>
      <c r="AF303" s="195"/>
      <c r="AG303" s="195"/>
      <c r="AH303" s="195"/>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3"/>
      <c r="W336" s="184"/>
      <c r="X336" s="184"/>
      <c r="Y336" s="184"/>
      <c r="Z336" s="184"/>
      <c r="AA336" s="184"/>
      <c r="AB336" s="184"/>
      <c r="AC336" s="1" t="s">
        <v>14</v>
      </c>
      <c r="AD336" s="1"/>
      <c r="AE336" s="1"/>
      <c r="AF336" s="1"/>
      <c r="AG336" s="1"/>
      <c r="AH336" s="11"/>
      <c r="AI336" s="233"/>
      <c r="AJ336" s="147"/>
      <c r="AK336" s="12" t="s">
        <v>28</v>
      </c>
    </row>
    <row r="337" spans="2:37" ht="36" customHeight="1" thickBot="1">
      <c r="B337" s="173" t="s">
        <v>29</v>
      </c>
      <c r="C337" s="174"/>
      <c r="D337" s="174"/>
      <c r="E337" s="174"/>
      <c r="F337" s="174"/>
      <c r="G337" s="174"/>
      <c r="H337" s="174"/>
      <c r="I337" s="174"/>
      <c r="J337" s="174"/>
      <c r="K337" s="229"/>
      <c r="L337" s="230"/>
      <c r="M337" s="230"/>
      <c r="N337" s="177" t="s">
        <v>13</v>
      </c>
      <c r="O337" s="178"/>
      <c r="P337" s="179" t="s">
        <v>30</v>
      </c>
      <c r="Q337" s="180"/>
      <c r="R337" s="180"/>
      <c r="S337" s="180"/>
      <c r="T337" s="180"/>
      <c r="U337" s="180"/>
      <c r="V337" s="229"/>
      <c r="W337" s="230"/>
      <c r="X337" s="230"/>
      <c r="Y337" s="230"/>
      <c r="Z337" s="230"/>
      <c r="AA337" s="230"/>
      <c r="AB337" s="230"/>
      <c r="AC337" s="1" t="s">
        <v>14</v>
      </c>
      <c r="AD337" s="1"/>
      <c r="AE337" s="1"/>
      <c r="AF337" s="1"/>
      <c r="AG337" s="1"/>
      <c r="AH337" s="11"/>
      <c r="AI337" s="231"/>
      <c r="AJ337" s="232"/>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 customHeight="1">
      <c r="B339" s="3" t="s">
        <v>6</v>
      </c>
      <c r="C339" s="3"/>
      <c r="D339" s="3" t="s">
        <v>12</v>
      </c>
      <c r="E339" s="3"/>
      <c r="F339" s="3"/>
      <c r="G339" s="3"/>
      <c r="H339" s="3"/>
      <c r="I339" s="3"/>
      <c r="AF339" s="5"/>
      <c r="AI339" s="5"/>
      <c r="AJ339" s="5"/>
      <c r="AK339" s="5"/>
    </row>
    <row r="340" spans="2:37" ht="15.9" customHeight="1">
      <c r="B340" s="3"/>
      <c r="C340" s="3"/>
      <c r="D340" s="3"/>
      <c r="E340" s="3" t="s">
        <v>33</v>
      </c>
      <c r="F340" s="3"/>
      <c r="G340" s="3"/>
      <c r="H340" s="3"/>
      <c r="I340" s="3"/>
      <c r="AF340" s="5"/>
      <c r="AI340" s="5"/>
      <c r="AJ340" s="5"/>
      <c r="AK340" s="5"/>
    </row>
    <row r="341" spans="2:37" ht="15.9" customHeight="1">
      <c r="B341" s="3"/>
      <c r="C341" s="3"/>
      <c r="D341" s="3"/>
      <c r="E341" s="3" t="s">
        <v>34</v>
      </c>
      <c r="F341" s="3"/>
      <c r="G341" s="3"/>
      <c r="H341" s="3"/>
      <c r="I341" s="3"/>
      <c r="AF341" s="5"/>
      <c r="AI341" s="5"/>
      <c r="AJ341" s="5"/>
      <c r="AK341" s="5"/>
    </row>
    <row r="342" spans="2:37" ht="15.9" customHeight="1">
      <c r="B342" s="3"/>
      <c r="C342" s="3"/>
      <c r="D342" s="3"/>
      <c r="E342" s="3" t="s">
        <v>35</v>
      </c>
      <c r="F342" s="3"/>
      <c r="G342" s="3"/>
      <c r="H342" s="3"/>
      <c r="I342" s="3"/>
      <c r="AF342" s="5"/>
      <c r="AI342" s="5"/>
      <c r="AJ342" s="5"/>
      <c r="AK342" s="5"/>
    </row>
    <row r="343" spans="2:37" ht="15.9" customHeight="1">
      <c r="B343" s="3"/>
      <c r="C343" s="3"/>
      <c r="D343" s="3"/>
      <c r="E343" s="3" t="s">
        <v>24</v>
      </c>
      <c r="F343" s="3"/>
      <c r="G343" s="3"/>
      <c r="H343" s="3"/>
      <c r="I343" s="3"/>
      <c r="AF343" s="5"/>
      <c r="AI343" s="5"/>
      <c r="AJ343" s="5"/>
      <c r="AK343" s="5"/>
    </row>
    <row r="344" spans="2:37" ht="15.9" customHeight="1">
      <c r="B344" s="3"/>
      <c r="C344" s="3"/>
      <c r="D344" s="3"/>
      <c r="E344" s="3" t="s">
        <v>16</v>
      </c>
      <c r="F344" s="3"/>
      <c r="G344" s="3"/>
      <c r="H344" s="3"/>
      <c r="I344" s="3"/>
      <c r="AF344" s="5"/>
      <c r="AI344" s="5"/>
      <c r="AJ344" s="5"/>
      <c r="AK344" s="5"/>
    </row>
    <row r="345" spans="2:37" ht="15.9"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3.8"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399999999999999"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399999999999999"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 customHeight="1" thickBot="1">
      <c r="B355" s="193">
        <f>B303</f>
        <v>0</v>
      </c>
      <c r="C355" s="194"/>
      <c r="D355" s="194"/>
      <c r="E355" s="194"/>
      <c r="F355" s="194"/>
      <c r="G355" s="194"/>
      <c r="H355" s="194"/>
      <c r="I355" s="115" t="s">
        <v>15</v>
      </c>
      <c r="J355" s="115"/>
      <c r="K355" s="194">
        <f>K303</f>
        <v>0</v>
      </c>
      <c r="L355" s="194"/>
      <c r="M355" s="194"/>
      <c r="N355" s="194"/>
      <c r="O355" s="194"/>
      <c r="P355" s="194"/>
      <c r="Q355" s="116" t="s">
        <v>3</v>
      </c>
      <c r="R355" s="117"/>
      <c r="S355" s="117"/>
      <c r="T355" s="117"/>
      <c r="U355" s="118"/>
      <c r="V355" s="119">
        <f>V303</f>
        <v>0</v>
      </c>
      <c r="W355" s="195"/>
      <c r="X355" s="195"/>
      <c r="Y355" s="195"/>
      <c r="Z355" s="195"/>
      <c r="AA355" s="195"/>
      <c r="AB355" s="195"/>
      <c r="AC355" s="195"/>
      <c r="AD355" s="195"/>
      <c r="AE355" s="195"/>
      <c r="AF355" s="195"/>
      <c r="AG355" s="195"/>
      <c r="AH355" s="195"/>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3"/>
      <c r="W388" s="184"/>
      <c r="X388" s="184"/>
      <c r="Y388" s="184"/>
      <c r="Z388" s="184"/>
      <c r="AA388" s="184"/>
      <c r="AB388" s="184"/>
      <c r="AC388" s="1" t="s">
        <v>14</v>
      </c>
      <c r="AD388" s="1"/>
      <c r="AE388" s="1"/>
      <c r="AF388" s="1"/>
      <c r="AG388" s="1"/>
      <c r="AH388" s="11"/>
      <c r="AI388" s="233"/>
      <c r="AJ388" s="147"/>
      <c r="AK388" s="12" t="s">
        <v>28</v>
      </c>
    </row>
    <row r="389" spans="1:37" ht="36" customHeight="1" thickBot="1">
      <c r="B389" s="173" t="s">
        <v>29</v>
      </c>
      <c r="C389" s="174"/>
      <c r="D389" s="174"/>
      <c r="E389" s="174"/>
      <c r="F389" s="174"/>
      <c r="G389" s="174"/>
      <c r="H389" s="174"/>
      <c r="I389" s="174"/>
      <c r="J389" s="174"/>
      <c r="K389" s="229"/>
      <c r="L389" s="230"/>
      <c r="M389" s="230"/>
      <c r="N389" s="177" t="s">
        <v>13</v>
      </c>
      <c r="O389" s="178"/>
      <c r="P389" s="179" t="s">
        <v>30</v>
      </c>
      <c r="Q389" s="180"/>
      <c r="R389" s="180"/>
      <c r="S389" s="180"/>
      <c r="T389" s="180"/>
      <c r="U389" s="180"/>
      <c r="V389" s="229"/>
      <c r="W389" s="230"/>
      <c r="X389" s="230"/>
      <c r="Y389" s="230"/>
      <c r="Z389" s="230"/>
      <c r="AA389" s="230"/>
      <c r="AB389" s="230"/>
      <c r="AC389" s="1" t="s">
        <v>14</v>
      </c>
      <c r="AD389" s="1"/>
      <c r="AE389" s="1"/>
      <c r="AF389" s="1"/>
      <c r="AG389" s="1"/>
      <c r="AH389" s="11"/>
      <c r="AI389" s="231"/>
      <c r="AJ389" s="232"/>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 customHeight="1">
      <c r="B391" s="3" t="s">
        <v>6</v>
      </c>
      <c r="C391" s="3"/>
      <c r="D391" s="3" t="s">
        <v>12</v>
      </c>
      <c r="E391" s="3"/>
      <c r="F391" s="3"/>
      <c r="G391" s="3"/>
      <c r="H391" s="3"/>
      <c r="I391" s="3"/>
      <c r="AF391" s="5"/>
      <c r="AI391" s="5"/>
      <c r="AJ391" s="5"/>
      <c r="AK391" s="5"/>
    </row>
    <row r="392" spans="1:37" ht="15.9" customHeight="1">
      <c r="B392" s="3"/>
      <c r="C392" s="3"/>
      <c r="D392" s="3"/>
      <c r="E392" s="3" t="s">
        <v>33</v>
      </c>
      <c r="F392" s="3"/>
      <c r="G392" s="3"/>
      <c r="H392" s="3"/>
      <c r="I392" s="3"/>
      <c r="AF392" s="5"/>
      <c r="AI392" s="5"/>
      <c r="AJ392" s="5"/>
      <c r="AK392" s="5"/>
    </row>
    <row r="393" spans="1:37" ht="15.9" customHeight="1">
      <c r="B393" s="3"/>
      <c r="C393" s="3"/>
      <c r="D393" s="3"/>
      <c r="E393" s="3" t="s">
        <v>34</v>
      </c>
      <c r="F393" s="3"/>
      <c r="G393" s="3"/>
      <c r="H393" s="3"/>
      <c r="I393" s="3"/>
      <c r="AF393" s="5"/>
      <c r="AI393" s="5"/>
      <c r="AJ393" s="5"/>
      <c r="AK393" s="5"/>
    </row>
    <row r="394" spans="1:37" ht="15.9" customHeight="1">
      <c r="B394" s="3"/>
      <c r="C394" s="3"/>
      <c r="D394" s="3"/>
      <c r="E394" s="3" t="s">
        <v>35</v>
      </c>
      <c r="F394" s="3"/>
      <c r="G394" s="3"/>
      <c r="H394" s="3"/>
      <c r="I394" s="3"/>
      <c r="AF394" s="5"/>
      <c r="AI394" s="5"/>
      <c r="AJ394" s="5"/>
      <c r="AK394" s="5"/>
    </row>
    <row r="395" spans="1:37" ht="15.9" customHeight="1">
      <c r="B395" s="3"/>
      <c r="C395" s="3"/>
      <c r="D395" s="3"/>
      <c r="E395" s="3" t="s">
        <v>24</v>
      </c>
      <c r="F395" s="3"/>
      <c r="G395" s="3"/>
      <c r="H395" s="3"/>
      <c r="I395" s="3"/>
      <c r="AF395" s="5"/>
      <c r="AI395" s="5"/>
      <c r="AJ395" s="5"/>
      <c r="AK395" s="5"/>
    </row>
    <row r="396" spans="1:37" ht="15.9" customHeight="1">
      <c r="B396" s="3"/>
      <c r="C396" s="3"/>
      <c r="D396" s="3"/>
      <c r="E396" s="3" t="s">
        <v>16</v>
      </c>
      <c r="F396" s="3"/>
      <c r="G396" s="3"/>
      <c r="H396" s="3"/>
      <c r="I396" s="3"/>
      <c r="AF396" s="5"/>
      <c r="AI396" s="5"/>
      <c r="AJ396" s="5"/>
      <c r="AK396" s="5"/>
    </row>
    <row r="397" spans="1:37" ht="15.9"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3.8"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399999999999999"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399999999999999"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 customHeight="1" thickBot="1">
      <c r="B407" s="193">
        <f>B355</f>
        <v>0</v>
      </c>
      <c r="C407" s="194"/>
      <c r="D407" s="194"/>
      <c r="E407" s="194"/>
      <c r="F407" s="194"/>
      <c r="G407" s="194"/>
      <c r="H407" s="194"/>
      <c r="I407" s="115" t="s">
        <v>15</v>
      </c>
      <c r="J407" s="115"/>
      <c r="K407" s="194">
        <f>K355</f>
        <v>0</v>
      </c>
      <c r="L407" s="194"/>
      <c r="M407" s="194"/>
      <c r="N407" s="194"/>
      <c r="O407" s="194"/>
      <c r="P407" s="194"/>
      <c r="Q407" s="116" t="s">
        <v>3</v>
      </c>
      <c r="R407" s="117"/>
      <c r="S407" s="117"/>
      <c r="T407" s="117"/>
      <c r="U407" s="118"/>
      <c r="V407" s="119">
        <f>V355</f>
        <v>0</v>
      </c>
      <c r="W407" s="195"/>
      <c r="X407" s="195"/>
      <c r="Y407" s="195"/>
      <c r="Z407" s="195"/>
      <c r="AA407" s="195"/>
      <c r="AB407" s="195"/>
      <c r="AC407" s="195"/>
      <c r="AD407" s="195"/>
      <c r="AE407" s="195"/>
      <c r="AF407" s="195"/>
      <c r="AG407" s="195"/>
      <c r="AH407" s="195"/>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3"/>
      <c r="W440" s="184"/>
      <c r="X440" s="184"/>
      <c r="Y440" s="184"/>
      <c r="Z440" s="184"/>
      <c r="AA440" s="184"/>
      <c r="AB440" s="184"/>
      <c r="AC440" s="1" t="s">
        <v>14</v>
      </c>
      <c r="AD440" s="1"/>
      <c r="AE440" s="1"/>
      <c r="AF440" s="1"/>
      <c r="AG440" s="1"/>
      <c r="AH440" s="11"/>
      <c r="AI440" s="233"/>
      <c r="AJ440" s="147"/>
      <c r="AK440" s="12" t="s">
        <v>28</v>
      </c>
    </row>
    <row r="441" spans="1:37" ht="36" customHeight="1" thickBot="1">
      <c r="B441" s="173" t="s">
        <v>29</v>
      </c>
      <c r="C441" s="174"/>
      <c r="D441" s="174"/>
      <c r="E441" s="174"/>
      <c r="F441" s="174"/>
      <c r="G441" s="174"/>
      <c r="H441" s="174"/>
      <c r="I441" s="174"/>
      <c r="J441" s="174"/>
      <c r="K441" s="229"/>
      <c r="L441" s="230"/>
      <c r="M441" s="230"/>
      <c r="N441" s="177" t="s">
        <v>13</v>
      </c>
      <c r="O441" s="178"/>
      <c r="P441" s="179" t="s">
        <v>30</v>
      </c>
      <c r="Q441" s="180"/>
      <c r="R441" s="180"/>
      <c r="S441" s="180"/>
      <c r="T441" s="180"/>
      <c r="U441" s="180"/>
      <c r="V441" s="229"/>
      <c r="W441" s="230"/>
      <c r="X441" s="230"/>
      <c r="Y441" s="230"/>
      <c r="Z441" s="230"/>
      <c r="AA441" s="230"/>
      <c r="AB441" s="230"/>
      <c r="AC441" s="1" t="s">
        <v>14</v>
      </c>
      <c r="AD441" s="1"/>
      <c r="AE441" s="1"/>
      <c r="AF441" s="1"/>
      <c r="AG441" s="1"/>
      <c r="AH441" s="11"/>
      <c r="AI441" s="231"/>
      <c r="AJ441" s="232"/>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 customHeight="1">
      <c r="B443" s="3" t="s">
        <v>6</v>
      </c>
      <c r="C443" s="3"/>
      <c r="D443" s="3" t="s">
        <v>12</v>
      </c>
      <c r="E443" s="3"/>
      <c r="F443" s="3"/>
      <c r="G443" s="3"/>
      <c r="H443" s="3"/>
      <c r="I443" s="3"/>
      <c r="AF443" s="5"/>
      <c r="AI443" s="5"/>
      <c r="AJ443" s="5"/>
      <c r="AK443" s="5"/>
    </row>
    <row r="444" spans="1:37" ht="15.9" customHeight="1">
      <c r="B444" s="3"/>
      <c r="C444" s="3"/>
      <c r="D444" s="3"/>
      <c r="E444" s="3" t="s">
        <v>33</v>
      </c>
      <c r="F444" s="3"/>
      <c r="G444" s="3"/>
      <c r="H444" s="3"/>
      <c r="I444" s="3"/>
      <c r="AF444" s="5"/>
      <c r="AI444" s="5"/>
      <c r="AJ444" s="5"/>
      <c r="AK444" s="5"/>
    </row>
    <row r="445" spans="1:37" ht="15.9" customHeight="1">
      <c r="B445" s="3"/>
      <c r="C445" s="3"/>
      <c r="D445" s="3"/>
      <c r="E445" s="3" t="s">
        <v>34</v>
      </c>
      <c r="F445" s="3"/>
      <c r="G445" s="3"/>
      <c r="H445" s="3"/>
      <c r="I445" s="3"/>
      <c r="AF445" s="5"/>
      <c r="AI445" s="5"/>
      <c r="AJ445" s="5"/>
      <c r="AK445" s="5"/>
    </row>
    <row r="446" spans="1:37" ht="15.9" customHeight="1">
      <c r="B446" s="3"/>
      <c r="C446" s="3"/>
      <c r="D446" s="3"/>
      <c r="E446" s="3" t="s">
        <v>35</v>
      </c>
      <c r="F446" s="3"/>
      <c r="G446" s="3"/>
      <c r="H446" s="3"/>
      <c r="I446" s="3"/>
      <c r="AF446" s="5"/>
      <c r="AI446" s="5"/>
      <c r="AJ446" s="5"/>
      <c r="AK446" s="5"/>
    </row>
    <row r="447" spans="1:37" ht="15.9" customHeight="1">
      <c r="B447" s="3"/>
      <c r="C447" s="3"/>
      <c r="D447" s="3"/>
      <c r="E447" s="3" t="s">
        <v>24</v>
      </c>
      <c r="F447" s="3"/>
      <c r="G447" s="3"/>
      <c r="H447" s="3"/>
      <c r="I447" s="3"/>
      <c r="AF447" s="5"/>
      <c r="AI447" s="5"/>
      <c r="AJ447" s="5"/>
      <c r="AK447" s="5"/>
    </row>
    <row r="448" spans="1:37" ht="15.9" customHeight="1">
      <c r="B448" s="3"/>
      <c r="C448" s="3"/>
      <c r="D448" s="3"/>
      <c r="E448" s="3" t="s">
        <v>16</v>
      </c>
      <c r="F448" s="3"/>
      <c r="G448" s="3"/>
      <c r="H448" s="3"/>
      <c r="I448" s="3"/>
      <c r="AF448" s="5"/>
      <c r="AI448" s="5"/>
      <c r="AJ448" s="5"/>
      <c r="AK448" s="5"/>
    </row>
    <row r="449" spans="1:51" ht="15.9"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3.8"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399999999999999"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399999999999999"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 customHeight="1" thickBot="1">
      <c r="B459" s="193">
        <f>B407</f>
        <v>0</v>
      </c>
      <c r="C459" s="194"/>
      <c r="D459" s="194"/>
      <c r="E459" s="194"/>
      <c r="F459" s="194"/>
      <c r="G459" s="194"/>
      <c r="H459" s="194"/>
      <c r="I459" s="115" t="s">
        <v>15</v>
      </c>
      <c r="J459" s="115"/>
      <c r="K459" s="194">
        <f>K407</f>
        <v>0</v>
      </c>
      <c r="L459" s="194"/>
      <c r="M459" s="194"/>
      <c r="N459" s="194"/>
      <c r="O459" s="194"/>
      <c r="P459" s="194"/>
      <c r="Q459" s="116" t="s">
        <v>3</v>
      </c>
      <c r="R459" s="117"/>
      <c r="S459" s="117"/>
      <c r="T459" s="117"/>
      <c r="U459" s="118"/>
      <c r="V459" s="119">
        <f>V407</f>
        <v>0</v>
      </c>
      <c r="W459" s="195"/>
      <c r="X459" s="195"/>
      <c r="Y459" s="195"/>
      <c r="Z459" s="195"/>
      <c r="AA459" s="195"/>
      <c r="AB459" s="195"/>
      <c r="AC459" s="195"/>
      <c r="AD459" s="195"/>
      <c r="AE459" s="195"/>
      <c r="AF459" s="195"/>
      <c r="AG459" s="195"/>
      <c r="AH459" s="195"/>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3"/>
      <c r="W492" s="184"/>
      <c r="X492" s="184"/>
      <c r="Y492" s="184"/>
      <c r="Z492" s="184"/>
      <c r="AA492" s="184"/>
      <c r="AB492" s="184"/>
      <c r="AC492" s="1" t="s">
        <v>14</v>
      </c>
      <c r="AD492" s="1"/>
      <c r="AE492" s="1"/>
      <c r="AF492" s="1"/>
      <c r="AG492" s="1"/>
      <c r="AH492" s="11"/>
      <c r="AI492" s="233"/>
      <c r="AJ492" s="147"/>
      <c r="AK492" s="12" t="s">
        <v>28</v>
      </c>
    </row>
    <row r="493" spans="1:37" ht="36" customHeight="1" thickBot="1">
      <c r="B493" s="173" t="s">
        <v>29</v>
      </c>
      <c r="C493" s="174"/>
      <c r="D493" s="174"/>
      <c r="E493" s="174"/>
      <c r="F493" s="174"/>
      <c r="G493" s="174"/>
      <c r="H493" s="174"/>
      <c r="I493" s="174"/>
      <c r="J493" s="174"/>
      <c r="K493" s="229"/>
      <c r="L493" s="230"/>
      <c r="M493" s="230"/>
      <c r="N493" s="177" t="s">
        <v>13</v>
      </c>
      <c r="O493" s="178"/>
      <c r="P493" s="179" t="s">
        <v>30</v>
      </c>
      <c r="Q493" s="180"/>
      <c r="R493" s="180"/>
      <c r="S493" s="180"/>
      <c r="T493" s="180"/>
      <c r="U493" s="180"/>
      <c r="V493" s="229"/>
      <c r="W493" s="230"/>
      <c r="X493" s="230"/>
      <c r="Y493" s="230"/>
      <c r="Z493" s="230"/>
      <c r="AA493" s="230"/>
      <c r="AB493" s="230"/>
      <c r="AC493" s="1" t="s">
        <v>14</v>
      </c>
      <c r="AD493" s="1"/>
      <c r="AE493" s="1"/>
      <c r="AF493" s="1"/>
      <c r="AG493" s="1"/>
      <c r="AH493" s="11"/>
      <c r="AI493" s="231"/>
      <c r="AJ493" s="232"/>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 customHeight="1">
      <c r="B495" s="3" t="s">
        <v>6</v>
      </c>
      <c r="C495" s="3"/>
      <c r="D495" s="3" t="s">
        <v>12</v>
      </c>
      <c r="E495" s="3"/>
      <c r="F495" s="3"/>
      <c r="G495" s="3"/>
      <c r="H495" s="3"/>
      <c r="I495" s="3"/>
      <c r="AF495" s="5"/>
      <c r="AI495" s="5"/>
      <c r="AJ495" s="5"/>
      <c r="AK495" s="5"/>
    </row>
    <row r="496" spans="1:37" ht="15.9" customHeight="1">
      <c r="B496" s="3"/>
      <c r="C496" s="3"/>
      <c r="D496" s="3"/>
      <c r="E496" s="3" t="s">
        <v>33</v>
      </c>
      <c r="F496" s="3"/>
      <c r="G496" s="3"/>
      <c r="H496" s="3"/>
      <c r="I496" s="3"/>
      <c r="AF496" s="5"/>
      <c r="AI496" s="5"/>
      <c r="AJ496" s="5"/>
      <c r="AK496" s="5"/>
    </row>
    <row r="497" spans="2:37" ht="15.9" customHeight="1">
      <c r="B497" s="3"/>
      <c r="C497" s="3"/>
      <c r="D497" s="3"/>
      <c r="E497" s="3" t="s">
        <v>34</v>
      </c>
      <c r="F497" s="3"/>
      <c r="G497" s="3"/>
      <c r="H497" s="3"/>
      <c r="I497" s="3"/>
      <c r="AF497" s="5"/>
      <c r="AI497" s="5"/>
      <c r="AJ497" s="5"/>
      <c r="AK497" s="5"/>
    </row>
    <row r="498" spans="2:37" ht="15.9" customHeight="1">
      <c r="B498" s="3"/>
      <c r="C498" s="3"/>
      <c r="D498" s="3"/>
      <c r="E498" s="3" t="s">
        <v>35</v>
      </c>
      <c r="F498" s="3"/>
      <c r="G498" s="3"/>
      <c r="H498" s="3"/>
      <c r="I498" s="3"/>
      <c r="AF498" s="5"/>
      <c r="AI498" s="5"/>
      <c r="AJ498" s="5"/>
      <c r="AK498" s="5"/>
    </row>
    <row r="499" spans="2:37" ht="15.9" customHeight="1">
      <c r="B499" s="3"/>
      <c r="C499" s="3"/>
      <c r="D499" s="3"/>
      <c r="E499" s="3" t="s">
        <v>24</v>
      </c>
      <c r="F499" s="3"/>
      <c r="G499" s="3"/>
      <c r="H499" s="3"/>
      <c r="I499" s="3"/>
      <c r="AF499" s="5"/>
      <c r="AI499" s="5"/>
      <c r="AJ499" s="5"/>
      <c r="AK499" s="5"/>
    </row>
    <row r="500" spans="2:37" ht="15.9" customHeight="1">
      <c r="B500" s="3"/>
      <c r="C500" s="3"/>
      <c r="D500" s="3"/>
      <c r="E500" s="3" t="s">
        <v>16</v>
      </c>
      <c r="F500" s="3"/>
      <c r="G500" s="3"/>
      <c r="H500" s="3"/>
      <c r="I500" s="3"/>
      <c r="AF500" s="5"/>
      <c r="AI500" s="5"/>
      <c r="AJ500" s="5"/>
      <c r="AK500" s="5"/>
    </row>
    <row r="501" spans="2:37" ht="15.9"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3.8"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399999999999999"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399999999999999"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 customHeight="1" thickBot="1">
      <c r="B511" s="193">
        <f>B459</f>
        <v>0</v>
      </c>
      <c r="C511" s="194"/>
      <c r="D511" s="194"/>
      <c r="E511" s="194"/>
      <c r="F511" s="194"/>
      <c r="G511" s="194"/>
      <c r="H511" s="194"/>
      <c r="I511" s="115" t="s">
        <v>15</v>
      </c>
      <c r="J511" s="115"/>
      <c r="K511" s="194">
        <f>K459</f>
        <v>0</v>
      </c>
      <c r="L511" s="194"/>
      <c r="M511" s="194"/>
      <c r="N511" s="194"/>
      <c r="O511" s="194"/>
      <c r="P511" s="194"/>
      <c r="Q511" s="116" t="s">
        <v>3</v>
      </c>
      <c r="R511" s="117"/>
      <c r="S511" s="117"/>
      <c r="T511" s="117"/>
      <c r="U511" s="118"/>
      <c r="V511" s="119">
        <f>V459</f>
        <v>0</v>
      </c>
      <c r="W511" s="195"/>
      <c r="X511" s="195"/>
      <c r="Y511" s="195"/>
      <c r="Z511" s="195"/>
      <c r="AA511" s="195"/>
      <c r="AB511" s="195"/>
      <c r="AC511" s="195"/>
      <c r="AD511" s="195"/>
      <c r="AE511" s="195"/>
      <c r="AF511" s="195"/>
      <c r="AG511" s="195"/>
      <c r="AH511" s="195"/>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3"/>
      <c r="W544" s="184"/>
      <c r="X544" s="184"/>
      <c r="Y544" s="184"/>
      <c r="Z544" s="184"/>
      <c r="AA544" s="184"/>
      <c r="AB544" s="184"/>
      <c r="AC544" s="1" t="s">
        <v>14</v>
      </c>
      <c r="AD544" s="1"/>
      <c r="AE544" s="1"/>
      <c r="AF544" s="1"/>
      <c r="AG544" s="1"/>
      <c r="AH544" s="11"/>
      <c r="AI544" s="233"/>
      <c r="AJ544" s="147"/>
      <c r="AK544" s="12" t="s">
        <v>28</v>
      </c>
    </row>
    <row r="545" spans="2:37" ht="36" customHeight="1" thickBot="1">
      <c r="B545" s="173" t="s">
        <v>29</v>
      </c>
      <c r="C545" s="174"/>
      <c r="D545" s="174"/>
      <c r="E545" s="174"/>
      <c r="F545" s="174"/>
      <c r="G545" s="174"/>
      <c r="H545" s="174"/>
      <c r="I545" s="174"/>
      <c r="J545" s="174"/>
      <c r="K545" s="229"/>
      <c r="L545" s="230"/>
      <c r="M545" s="230"/>
      <c r="N545" s="177" t="s">
        <v>13</v>
      </c>
      <c r="O545" s="178"/>
      <c r="P545" s="179" t="s">
        <v>30</v>
      </c>
      <c r="Q545" s="180"/>
      <c r="R545" s="180"/>
      <c r="S545" s="180"/>
      <c r="T545" s="180"/>
      <c r="U545" s="180"/>
      <c r="V545" s="229"/>
      <c r="W545" s="230"/>
      <c r="X545" s="230"/>
      <c r="Y545" s="230"/>
      <c r="Z545" s="230"/>
      <c r="AA545" s="230"/>
      <c r="AB545" s="230"/>
      <c r="AC545" s="1" t="s">
        <v>14</v>
      </c>
      <c r="AD545" s="1"/>
      <c r="AE545" s="1"/>
      <c r="AF545" s="1"/>
      <c r="AG545" s="1"/>
      <c r="AH545" s="11"/>
      <c r="AI545" s="231"/>
      <c r="AJ545" s="232"/>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 customHeight="1">
      <c r="B547" s="3" t="s">
        <v>6</v>
      </c>
      <c r="C547" s="3"/>
      <c r="D547" s="3" t="s">
        <v>12</v>
      </c>
      <c r="E547" s="3"/>
      <c r="F547" s="3"/>
      <c r="G547" s="3"/>
      <c r="H547" s="3"/>
      <c r="I547" s="3"/>
      <c r="AF547" s="5"/>
      <c r="AI547" s="5"/>
      <c r="AJ547" s="5"/>
      <c r="AK547" s="5"/>
    </row>
    <row r="548" spans="2:37" ht="15.9" customHeight="1">
      <c r="B548" s="3"/>
      <c r="C548" s="3"/>
      <c r="D548" s="3"/>
      <c r="E548" s="3" t="s">
        <v>33</v>
      </c>
      <c r="F548" s="3"/>
      <c r="G548" s="3"/>
      <c r="H548" s="3"/>
      <c r="I548" s="3"/>
      <c r="AF548" s="5"/>
      <c r="AI548" s="5"/>
      <c r="AJ548" s="5"/>
      <c r="AK548" s="5"/>
    </row>
    <row r="549" spans="2:37" ht="15.9" customHeight="1">
      <c r="B549" s="3"/>
      <c r="C549" s="3"/>
      <c r="D549" s="3"/>
      <c r="E549" s="3" t="s">
        <v>34</v>
      </c>
      <c r="F549" s="3"/>
      <c r="G549" s="3"/>
      <c r="H549" s="3"/>
      <c r="I549" s="3"/>
      <c r="AF549" s="5"/>
      <c r="AI549" s="5"/>
      <c r="AJ549" s="5"/>
      <c r="AK549" s="5"/>
    </row>
    <row r="550" spans="2:37" ht="15.9" customHeight="1">
      <c r="B550" s="3"/>
      <c r="C550" s="3"/>
      <c r="D550" s="3"/>
      <c r="E550" s="3" t="s">
        <v>35</v>
      </c>
      <c r="F550" s="3"/>
      <c r="G550" s="3"/>
      <c r="H550" s="3"/>
      <c r="I550" s="3"/>
      <c r="AF550" s="5"/>
      <c r="AI550" s="5"/>
      <c r="AJ550" s="5"/>
      <c r="AK550" s="5"/>
    </row>
    <row r="551" spans="2:37" ht="15.9" customHeight="1">
      <c r="B551" s="3"/>
      <c r="C551" s="3"/>
      <c r="D551" s="3"/>
      <c r="E551" s="3" t="s">
        <v>24</v>
      </c>
      <c r="F551" s="3"/>
      <c r="G551" s="3"/>
      <c r="H551" s="3"/>
      <c r="I551" s="3"/>
      <c r="AF551" s="5"/>
      <c r="AI551" s="5"/>
      <c r="AJ551" s="5"/>
      <c r="AK551" s="5"/>
    </row>
    <row r="552" spans="2:37" ht="15.9" customHeight="1">
      <c r="B552" s="3"/>
      <c r="C552" s="3"/>
      <c r="D552" s="3"/>
      <c r="E552" s="3" t="s">
        <v>16</v>
      </c>
      <c r="F552" s="3"/>
      <c r="G552" s="3"/>
      <c r="H552" s="3"/>
      <c r="I552" s="3"/>
      <c r="AF552" s="5"/>
      <c r="AI552" s="5"/>
      <c r="AJ552" s="5"/>
      <c r="AK552" s="5"/>
    </row>
    <row r="553" spans="2:37" ht="15.9"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1"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Company>勤労者退職金共済機構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竪山　賢治</dc:creator>
  <cp:lastModifiedBy>yamashita</cp:lastModifiedBy>
  <cp:lastPrinted>2024-04-02T04:26:23Z</cp:lastPrinted>
  <dcterms:created xsi:type="dcterms:W3CDTF">2004-02-05T07:05:50Z</dcterms:created>
  <dcterms:modified xsi:type="dcterms:W3CDTF">2025-04-14T01:46:26Z</dcterms:modified>
</cp:coreProperties>
</file>